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rett\Downloads\"/>
    </mc:Choice>
  </mc:AlternateContent>
  <xr:revisionPtr revIDLastSave="0" documentId="13_ncr:20001_{5B6A885C-5C39-4C73-A899-8ACB3D857494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Aff Template" sheetId="6" r:id="rId1"/>
    <sheet name="Neg Template" sheetId="5" r:id="rId2"/>
    <sheet name="Aff Example" sheetId="3" r:id="rId3"/>
    <sheet name="Neg Example" sheetId="4" r:id="rId4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6" i="6" l="1"/>
  <c r="E35" i="6"/>
  <c r="E34" i="6"/>
  <c r="E33" i="6"/>
  <c r="E32" i="6"/>
  <c r="E31" i="6"/>
  <c r="F31" i="6" s="1"/>
  <c r="E30" i="6"/>
  <c r="F30" i="6" s="1"/>
  <c r="E29" i="6"/>
  <c r="E28" i="6"/>
  <c r="E27" i="6"/>
  <c r="E26" i="6"/>
  <c r="E25" i="6"/>
  <c r="E24" i="6"/>
  <c r="F24" i="6" s="1"/>
  <c r="E23" i="6"/>
  <c r="F23" i="6" s="1"/>
  <c r="E22" i="6"/>
  <c r="F22" i="6" s="1"/>
  <c r="E21" i="6"/>
  <c r="E20" i="6"/>
  <c r="E19" i="6"/>
  <c r="E18" i="6"/>
  <c r="E17" i="6"/>
  <c r="E16" i="6"/>
  <c r="F16" i="6" s="1"/>
  <c r="E15" i="6"/>
  <c r="F15" i="6" s="1"/>
  <c r="E14" i="6"/>
  <c r="F14" i="6" s="1"/>
  <c r="E13" i="6"/>
  <c r="E12" i="6"/>
  <c r="E11" i="6"/>
  <c r="E10" i="6"/>
  <c r="E9" i="6"/>
  <c r="E8" i="6"/>
  <c r="F8" i="6" s="1"/>
  <c r="E7" i="6"/>
  <c r="F7" i="6" s="1"/>
  <c r="E6" i="6"/>
  <c r="F6" i="6" s="1"/>
  <c r="E5" i="6"/>
  <c r="E4" i="6"/>
  <c r="E3" i="6"/>
  <c r="D2" i="6" a="1"/>
  <c r="D2" i="6" s="1"/>
  <c r="E2" i="6" s="1"/>
  <c r="E36" i="5"/>
  <c r="E35" i="5"/>
  <c r="E34" i="5"/>
  <c r="E33" i="5"/>
  <c r="E32" i="5"/>
  <c r="E31" i="5"/>
  <c r="E30" i="5"/>
  <c r="E29" i="5"/>
  <c r="E28" i="5"/>
  <c r="E27" i="5"/>
  <c r="E26" i="5"/>
  <c r="E25" i="5"/>
  <c r="D2" i="5" a="1"/>
  <c r="E24" i="5" s="1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2" i="4"/>
  <c r="D2" i="4" a="1"/>
  <c r="D2" i="4" s="1"/>
  <c r="D2" i="3" a="1"/>
  <c r="D2" i="3" s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F32" i="6" l="1"/>
  <c r="F34" i="6"/>
  <c r="F35" i="6"/>
  <c r="F21" i="6"/>
  <c r="F17" i="6"/>
  <c r="F33" i="6"/>
  <c r="F13" i="6"/>
  <c r="F25" i="6"/>
  <c r="F5" i="6"/>
  <c r="F2" i="6"/>
  <c r="F29" i="6"/>
  <c r="F9" i="6"/>
  <c r="F10" i="6"/>
  <c r="F18" i="6"/>
  <c r="F26" i="6"/>
  <c r="F3" i="6"/>
  <c r="F11" i="6"/>
  <c r="F19" i="6"/>
  <c r="F27" i="6"/>
  <c r="F4" i="6"/>
  <c r="F12" i="6"/>
  <c r="F20" i="6"/>
  <c r="F28" i="6"/>
  <c r="F36" i="6"/>
  <c r="D2" i="5"/>
  <c r="E2" i="5" s="1"/>
  <c r="E6" i="5"/>
  <c r="E14" i="5"/>
  <c r="E18" i="5"/>
  <c r="E22" i="5"/>
  <c r="E10" i="5"/>
  <c r="E3" i="5"/>
  <c r="E7" i="5"/>
  <c r="E11" i="5"/>
  <c r="E15" i="5"/>
  <c r="E19" i="5"/>
  <c r="E23" i="5"/>
  <c r="E9" i="5"/>
  <c r="E13" i="5"/>
  <c r="E21" i="5"/>
  <c r="E5" i="5"/>
  <c r="E17" i="5"/>
  <c r="E4" i="5"/>
  <c r="E8" i="5"/>
  <c r="E12" i="5"/>
  <c r="E16" i="5"/>
  <c r="E20" i="5"/>
  <c r="F8" i="5" l="1"/>
  <c r="F19" i="5"/>
  <c r="F24" i="5"/>
  <c r="F35" i="5"/>
  <c r="F12" i="5"/>
  <c r="F23" i="5"/>
  <c r="F18" i="5"/>
  <c r="F14" i="5"/>
  <c r="F27" i="5"/>
  <c r="F17" i="5"/>
  <c r="F11" i="5"/>
  <c r="F33" i="5"/>
  <c r="F2" i="5"/>
  <c r="F34" i="5"/>
  <c r="F6" i="5"/>
  <c r="F5" i="5"/>
  <c r="F7" i="5"/>
  <c r="F36" i="5"/>
  <c r="F25" i="5"/>
  <c r="F21" i="5"/>
  <c r="F3" i="5"/>
  <c r="F28" i="5"/>
  <c r="F30" i="5"/>
  <c r="F4" i="5"/>
  <c r="F20" i="5"/>
  <c r="F13" i="5"/>
  <c r="F10" i="5"/>
  <c r="F26" i="5"/>
  <c r="F32" i="5"/>
  <c r="F15" i="5"/>
  <c r="F16" i="5"/>
  <c r="F9" i="5"/>
  <c r="F22" i="5"/>
  <c r="F31" i="5"/>
  <c r="F29" i="5"/>
  <c r="F20" i="4"/>
  <c r="E2" i="3"/>
  <c r="F35" i="4"/>
  <c r="F5" i="4"/>
  <c r="F32" i="4"/>
  <c r="F11" i="4"/>
  <c r="F21" i="4"/>
  <c r="F6" i="4"/>
  <c r="F15" i="4"/>
  <c r="F12" i="4"/>
  <c r="F26" i="4" l="1"/>
  <c r="F3" i="4"/>
  <c r="F22" i="4"/>
  <c r="F31" i="4"/>
  <c r="F29" i="4"/>
  <c r="F17" i="4"/>
  <c r="F8" i="4"/>
  <c r="F2" i="4"/>
  <c r="F14" i="4"/>
  <c r="F23" i="4"/>
  <c r="F33" i="4"/>
  <c r="F24" i="4"/>
  <c r="F34" i="4"/>
  <c r="F30" i="4"/>
  <c r="F19" i="4"/>
  <c r="F25" i="4"/>
  <c r="F10" i="4"/>
  <c r="F13" i="4"/>
  <c r="F27" i="4"/>
  <c r="F7" i="4"/>
  <c r="F16" i="4"/>
  <c r="F28" i="4"/>
  <c r="F4" i="4"/>
  <c r="F36" i="4"/>
  <c r="F18" i="4"/>
  <c r="F9" i="4"/>
  <c r="F11" i="3"/>
  <c r="F3" i="3"/>
  <c r="F5" i="3"/>
  <c r="F24" i="3"/>
  <c r="F10" i="3"/>
  <c r="F33" i="3"/>
  <c r="F25" i="3"/>
  <c r="F4" i="3"/>
  <c r="F31" i="3"/>
  <c r="F19" i="3"/>
  <c r="F21" i="3"/>
  <c r="F32" i="3"/>
  <c r="F17" i="3"/>
  <c r="F22" i="3"/>
  <c r="F16" i="3"/>
  <c r="F30" i="3"/>
  <c r="F29" i="3"/>
  <c r="F26" i="3"/>
  <c r="F36" i="3"/>
  <c r="F28" i="3"/>
  <c r="F6" i="3"/>
  <c r="F2" i="3"/>
  <c r="F34" i="3"/>
  <c r="F35" i="3"/>
  <c r="F27" i="3"/>
  <c r="F20" i="3"/>
  <c r="F9" i="3"/>
  <c r="F7" i="3"/>
  <c r="F18" i="3"/>
  <c r="F13" i="3"/>
  <c r="F8" i="3"/>
  <c r="F14" i="3"/>
  <c r="F15" i="3"/>
  <c r="F12" i="3"/>
  <c r="F2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<sst xmlns="http://schemas.openxmlformats.org/spreadsheetml/2006/main" count="86" uniqueCount="52">
  <si>
    <t>Position Name</t>
  </si>
  <si>
    <t>Count</t>
  </si>
  <si>
    <t>Rankings</t>
  </si>
  <si>
    <t>Brief Name</t>
  </si>
  <si>
    <t>Champions</t>
  </si>
  <si>
    <t>Rawls</t>
  </si>
  <si>
    <t>Structural Violence</t>
  </si>
  <si>
    <t>Virtue Ethics</t>
  </si>
  <si>
    <t>Utilitarianism</t>
  </si>
  <si>
    <t>Feminism</t>
  </si>
  <si>
    <t>Covid-19 Vaccine Waivers</t>
  </si>
  <si>
    <t>HIV/AIDS</t>
  </si>
  <si>
    <t>Developing Countries</t>
  </si>
  <si>
    <t>Baudrillard</t>
  </si>
  <si>
    <t>Forensics Files</t>
  </si>
  <si>
    <t>WTO Credibility</t>
  </si>
  <si>
    <t>Debate Intensive</t>
  </si>
  <si>
    <t>Developing Countries: India</t>
  </si>
  <si>
    <t>Developing Countries: South Africa</t>
  </si>
  <si>
    <t>Vaccine Diplomacy</t>
  </si>
  <si>
    <t>Bioterror/Disease</t>
  </si>
  <si>
    <t>Public Health</t>
  </si>
  <si>
    <t>Moral Obligation</t>
  </si>
  <si>
    <t>VBI</t>
  </si>
  <si>
    <t>Bioterror</t>
  </si>
  <si>
    <t>Patent Trolling</t>
  </si>
  <si>
    <t>Triumph Debate</t>
  </si>
  <si>
    <t>Public Health/Pandemics</t>
  </si>
  <si>
    <t>Cosmopolitanism</t>
  </si>
  <si>
    <t>Kankee Briefs</t>
  </si>
  <si>
    <t>Insulin</t>
  </si>
  <si>
    <t>Intellectual Property Rights Philosophy</t>
  </si>
  <si>
    <t>Locke</t>
  </si>
  <si>
    <t>Kant</t>
  </si>
  <si>
    <t>Libertarianism</t>
  </si>
  <si>
    <t>China Soft Power</t>
  </si>
  <si>
    <t>Innovation DA</t>
  </si>
  <si>
    <t>Vaccine Donation CP</t>
  </si>
  <si>
    <t>Voluntary Licensing CP</t>
  </si>
  <si>
    <t>Neoliberalism Kritik</t>
  </si>
  <si>
    <t>Production CP</t>
  </si>
  <si>
    <t>Biotech China DA</t>
  </si>
  <si>
    <t>Neoliberalism K</t>
  </si>
  <si>
    <t>Case Turns</t>
  </si>
  <si>
    <t>Generic Drugs Bad</t>
  </si>
  <si>
    <t>Unified Patent Access</t>
  </si>
  <si>
    <t>Alternatives</t>
  </si>
  <si>
    <t>Single Payer CP</t>
  </si>
  <si>
    <t>WTO Backlash DA</t>
  </si>
  <si>
    <t>Infrastructure Politics DA</t>
  </si>
  <si>
    <t>Position</t>
  </si>
  <si>
    <t>Source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</si>
</sst>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name val="Arial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" fillId="0" borderId="0" xfId="0" applyFont="1"/>
    <xf numFmtId="0" fontId="0" fillId="0" borderId="0" xfId="0"/>
    <xf numFmtId="0" fontId="1" fillId="0" borderId="0" xfId="0" applyFont="1" applyBorder="1"/>
    <xf numFmtId="0" fontId="0" fillId="0" borderId="5" xfId="0" applyBorder="1"/>
    <xf numFmtId="0" fontId="1" fillId="0" borderId="5" xfId="0" applyFont="1" applyBorder="1" applyAlignment="1">
      <alignment horizontal="left" vertical="center"/>
    </xf>
    <xf numFmtId="0" fontId="1" fillId="0" borderId="5" xfId="0" applyFont="1" applyBorder="1" applyAlignment="1">
      <alignment vertical="center"/>
    </xf>
  </cellXfs>
  <cellStyles count="1">
    <cellStyle name="Normal" xfId="0" builtinId="0"/>
  </cellStyles>
  <dxfs count="12"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4">
    <tableStyle name="Aff Template-style" pivot="0" count="3" xr9:uid="{00000000-0011-0000-FFFF-FFFF00000000}">
      <tableStyleElement type="headerRow" dxfId="11"/>
      <tableStyleElement type="firstRowStripe" dxfId="10"/>
      <tableStyleElement type="secondRowStripe" dxfId="9"/>
    </tableStyle>
    <tableStyle name="Neg Template-style" pivot="0" count="3" xr9:uid="{00000000-0011-0000-FFFF-FFFF01000000}">
      <tableStyleElement type="headerRow" dxfId="8"/>
      <tableStyleElement type="firstRowStripe" dxfId="7"/>
      <tableStyleElement type="secondRowStripe" dxfId="6"/>
    </tableStyle>
    <tableStyle name="Aff Example-style" pivot="0" count="3" xr9:uid="{00000000-0011-0000-FFFF-FFFF02000000}">
      <tableStyleElement type="headerRow" dxfId="5"/>
      <tableStyleElement type="firstRowStripe" dxfId="4"/>
      <tableStyleElement type="secondRowStripe" dxfId="3"/>
    </tableStyle>
    <tableStyle name="Neg Example-style" pivot="0" count="3" xr9:uid="{00000000-0011-0000-FFFF-FFFF03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2A55E-E0E2-43B3-84C3-3C26D09CAEB6}">
  <sheetPr>
    <tabColor theme="7"/>
    <outlinePr summaryBelow="0" summaryRight="0"/>
  </sheetPr>
  <dimension ref="A1:F65"/>
  <sheetViews>
    <sheetView workbookViewId="0">
      <selection activeCell="B10" sqref="B10"/>
    </sheetView>
  </sheetViews>
  <sheetFormatPr defaultColWidth="12.6328125" defaultRowHeight="15.75" customHeight="1" x14ac:dyDescent="0.25"/>
  <cols>
    <col min="1" max="1" width="17.26953125" customWidth="1"/>
    <col min="2" max="2" width="31" customWidth="1"/>
    <col min="3" max="3" width="5.08984375" customWidth="1"/>
    <col min="4" max="4" width="30" customWidth="1"/>
  </cols>
  <sheetData>
    <row r="1" spans="1:6" ht="15.75" customHeight="1" x14ac:dyDescent="0.25">
      <c r="A1" s="1" t="s">
        <v>51</v>
      </c>
      <c r="B1" s="1" t="s">
        <v>0</v>
      </c>
      <c r="C1" s="8"/>
      <c r="D1" s="9" t="s">
        <v>50</v>
      </c>
      <c r="E1" s="10" t="s">
        <v>1</v>
      </c>
      <c r="F1" s="10" t="s">
        <v>2</v>
      </c>
    </row>
    <row r="2" spans="1:6" ht="15.75" customHeight="1" x14ac:dyDescent="0.25">
      <c r="A2" s="1"/>
      <c r="B2" s="1"/>
      <c r="C2" s="8"/>
      <c r="D2" s="9" cm="1">
        <f t="array" ref="D2">_xlfn.UNIQUE(B$2:B$65)</f>
        <v>0</v>
      </c>
      <c r="E2" s="11">
        <f>COUNTIF(B$2:B100,D2)</f>
        <v>0</v>
      </c>
      <c r="F2" s="11">
        <f t="shared" ref="F2:F36" si="0">_xlfn.RANK.EQ(E2, $E$2:$E$100, 0)</f>
        <v>1</v>
      </c>
    </row>
    <row r="3" spans="1:6" ht="15.75" customHeight="1" x14ac:dyDescent="0.25">
      <c r="A3" s="1"/>
      <c r="B3" s="1"/>
      <c r="C3" s="8"/>
      <c r="D3" s="9"/>
      <c r="E3" s="11">
        <f>COUNTIF(B$2:B101,D3)</f>
        <v>0</v>
      </c>
      <c r="F3" s="11">
        <f t="shared" si="0"/>
        <v>1</v>
      </c>
    </row>
    <row r="4" spans="1:6" ht="15.75" customHeight="1" x14ac:dyDescent="0.25">
      <c r="A4" s="1"/>
      <c r="B4" s="1"/>
      <c r="C4" s="8"/>
      <c r="D4" s="9"/>
      <c r="E4" s="11">
        <f>COUNTIF(B$2:B102,D4)</f>
        <v>0</v>
      </c>
      <c r="F4" s="11">
        <f t="shared" si="0"/>
        <v>1</v>
      </c>
    </row>
    <row r="5" spans="1:6" ht="15.75" customHeight="1" x14ac:dyDescent="0.25">
      <c r="A5" s="1"/>
      <c r="B5" s="1"/>
      <c r="C5" s="8"/>
      <c r="D5" s="9"/>
      <c r="E5" s="11">
        <f>COUNTIF(B$2:B103,D5)</f>
        <v>0</v>
      </c>
      <c r="F5" s="11">
        <f t="shared" si="0"/>
        <v>1</v>
      </c>
    </row>
    <row r="6" spans="1:6" ht="15.75" customHeight="1" x14ac:dyDescent="0.25">
      <c r="A6" s="1"/>
      <c r="B6" s="1"/>
      <c r="C6" s="8"/>
      <c r="D6" s="9"/>
      <c r="E6" s="11">
        <f>COUNTIF(B$2:B104,D6)</f>
        <v>0</v>
      </c>
      <c r="F6" s="11">
        <f t="shared" si="0"/>
        <v>1</v>
      </c>
    </row>
    <row r="7" spans="1:6" ht="15.75" customHeight="1" x14ac:dyDescent="0.25">
      <c r="A7" s="1"/>
      <c r="B7" s="1"/>
      <c r="C7" s="8"/>
      <c r="D7" s="9"/>
      <c r="E7" s="11">
        <f>COUNTIF(B$2:B105,D7)</f>
        <v>0</v>
      </c>
      <c r="F7" s="11">
        <f t="shared" si="0"/>
        <v>1</v>
      </c>
    </row>
    <row r="8" spans="1:6" ht="15.75" customHeight="1" x14ac:dyDescent="0.25">
      <c r="A8" s="1"/>
      <c r="B8" s="1"/>
      <c r="C8" s="8"/>
      <c r="D8" s="9"/>
      <c r="E8" s="11">
        <f>COUNTIF(B$2:B106,D8)</f>
        <v>0</v>
      </c>
      <c r="F8" s="11">
        <f t="shared" si="0"/>
        <v>1</v>
      </c>
    </row>
    <row r="9" spans="1:6" ht="15.75" customHeight="1" x14ac:dyDescent="0.25">
      <c r="A9" s="1"/>
      <c r="B9" s="1"/>
      <c r="C9" s="8"/>
      <c r="D9" s="9"/>
      <c r="E9" s="11">
        <f>COUNTIF(B$2:B107,D9)</f>
        <v>0</v>
      </c>
      <c r="F9" s="11">
        <f t="shared" si="0"/>
        <v>1</v>
      </c>
    </row>
    <row r="10" spans="1:6" ht="15.75" customHeight="1" x14ac:dyDescent="0.25">
      <c r="A10" s="1"/>
      <c r="B10" s="1"/>
      <c r="C10" s="8"/>
      <c r="D10" s="9"/>
      <c r="E10" s="11">
        <f>COUNTIF(B$2:B108,D10)</f>
        <v>0</v>
      </c>
      <c r="F10" s="11">
        <f t="shared" si="0"/>
        <v>1</v>
      </c>
    </row>
    <row r="11" spans="1:6" ht="15.75" customHeight="1" x14ac:dyDescent="0.25">
      <c r="A11" s="1"/>
      <c r="B11" s="1"/>
      <c r="C11" s="8"/>
      <c r="D11" s="9"/>
      <c r="E11" s="11">
        <f>COUNTIF(B$2:B109,D11)</f>
        <v>0</v>
      </c>
      <c r="F11" s="11">
        <f t="shared" si="0"/>
        <v>1</v>
      </c>
    </row>
    <row r="12" spans="1:6" ht="15.75" customHeight="1" x14ac:dyDescent="0.25">
      <c r="A12" s="1"/>
      <c r="B12" s="1"/>
      <c r="C12" s="8"/>
      <c r="D12" s="9"/>
      <c r="E12" s="11">
        <f>COUNTIF(B$2:B110,D12)</f>
        <v>0</v>
      </c>
      <c r="F12" s="11">
        <f t="shared" si="0"/>
        <v>1</v>
      </c>
    </row>
    <row r="13" spans="1:6" ht="15.75" customHeight="1" x14ac:dyDescent="0.25">
      <c r="A13" s="1"/>
      <c r="B13" s="1"/>
      <c r="C13" s="8"/>
      <c r="D13" s="9"/>
      <c r="E13" s="11">
        <f>COUNTIF(B$2:B111,D13)</f>
        <v>0</v>
      </c>
      <c r="F13" s="11">
        <f t="shared" si="0"/>
        <v>1</v>
      </c>
    </row>
    <row r="14" spans="1:6" ht="15.75" customHeight="1" x14ac:dyDescent="0.25">
      <c r="A14" s="1"/>
      <c r="B14" s="1"/>
      <c r="C14" s="8"/>
      <c r="D14" s="9"/>
      <c r="E14" s="11">
        <f>COUNTIF(B$2:B112,D14)</f>
        <v>0</v>
      </c>
      <c r="F14" s="11">
        <f t="shared" si="0"/>
        <v>1</v>
      </c>
    </row>
    <row r="15" spans="1:6" ht="15.75" customHeight="1" x14ac:dyDescent="0.25">
      <c r="A15" s="1"/>
      <c r="B15" s="1"/>
      <c r="C15" s="8"/>
      <c r="D15" s="9"/>
      <c r="E15" s="11">
        <f>COUNTIF(B$2:B113,D15)</f>
        <v>0</v>
      </c>
      <c r="F15" s="11">
        <f t="shared" si="0"/>
        <v>1</v>
      </c>
    </row>
    <row r="16" spans="1:6" ht="15.75" customHeight="1" x14ac:dyDescent="0.25">
      <c r="A16" s="1"/>
      <c r="B16" s="1"/>
      <c r="C16" s="8"/>
      <c r="D16" s="9"/>
      <c r="E16" s="11">
        <f>COUNTIF(B$2:B114,D16)</f>
        <v>0</v>
      </c>
      <c r="F16" s="11">
        <f t="shared" si="0"/>
        <v>1</v>
      </c>
    </row>
    <row r="17" spans="1:6" ht="15.75" customHeight="1" x14ac:dyDescent="0.25">
      <c r="A17" s="1"/>
      <c r="B17" s="1"/>
      <c r="C17" s="8"/>
      <c r="D17" s="9"/>
      <c r="E17" s="11">
        <f>COUNTIF(B$2:B115,D17)</f>
        <v>0</v>
      </c>
      <c r="F17" s="11">
        <f t="shared" si="0"/>
        <v>1</v>
      </c>
    </row>
    <row r="18" spans="1:6" ht="15.75" customHeight="1" x14ac:dyDescent="0.25">
      <c r="A18" s="1"/>
      <c r="B18" s="1"/>
      <c r="C18" s="8"/>
      <c r="D18" s="9"/>
      <c r="E18" s="11">
        <f>COUNTIF(B$2:B116,D18)</f>
        <v>0</v>
      </c>
      <c r="F18" s="11">
        <f t="shared" si="0"/>
        <v>1</v>
      </c>
    </row>
    <row r="19" spans="1:6" ht="15.75" customHeight="1" x14ac:dyDescent="0.25">
      <c r="A19" s="1"/>
      <c r="B19" s="1"/>
      <c r="C19" s="8"/>
      <c r="D19" s="9"/>
      <c r="E19" s="11">
        <f>COUNTIF(B$2:B117,D19)</f>
        <v>0</v>
      </c>
      <c r="F19" s="11">
        <f t="shared" si="0"/>
        <v>1</v>
      </c>
    </row>
    <row r="20" spans="1:6" ht="15.75" customHeight="1" x14ac:dyDescent="0.25">
      <c r="A20" s="1"/>
      <c r="B20" s="1"/>
      <c r="C20" s="8"/>
      <c r="D20" s="9"/>
      <c r="E20" s="11">
        <f>COUNTIF(B$2:B118,D20)</f>
        <v>0</v>
      </c>
      <c r="F20" s="11">
        <f t="shared" si="0"/>
        <v>1</v>
      </c>
    </row>
    <row r="21" spans="1:6" ht="12.5" x14ac:dyDescent="0.25">
      <c r="A21" s="1"/>
      <c r="B21" s="1"/>
      <c r="C21" s="8"/>
      <c r="D21" s="9"/>
      <c r="E21" s="11">
        <f>COUNTIF(B$2:B119,D21)</f>
        <v>0</v>
      </c>
      <c r="F21" s="11">
        <f t="shared" si="0"/>
        <v>1</v>
      </c>
    </row>
    <row r="22" spans="1:6" ht="12.5" x14ac:dyDescent="0.25">
      <c r="A22" s="1"/>
      <c r="B22" s="1"/>
      <c r="C22" s="8"/>
      <c r="D22" s="9"/>
      <c r="E22" s="11">
        <f>COUNTIF(B$2:B120,D22)</f>
        <v>0</v>
      </c>
      <c r="F22" s="11">
        <f t="shared" si="0"/>
        <v>1</v>
      </c>
    </row>
    <row r="23" spans="1:6" ht="12.5" x14ac:dyDescent="0.25">
      <c r="A23" s="1"/>
      <c r="B23" s="1"/>
      <c r="C23" s="8"/>
      <c r="D23" s="9"/>
      <c r="E23" s="11">
        <f>COUNTIF(B$2:B121,D23)</f>
        <v>0</v>
      </c>
      <c r="F23" s="11">
        <f t="shared" si="0"/>
        <v>1</v>
      </c>
    </row>
    <row r="24" spans="1:6" ht="12.5" x14ac:dyDescent="0.25">
      <c r="A24" s="1"/>
      <c r="B24" s="1"/>
      <c r="C24" s="8"/>
      <c r="D24" s="9"/>
      <c r="E24" s="11">
        <f>COUNTIF(B$2:B122,D24)</f>
        <v>0</v>
      </c>
      <c r="F24" s="11">
        <f t="shared" si="0"/>
        <v>1</v>
      </c>
    </row>
    <row r="25" spans="1:6" ht="12.5" x14ac:dyDescent="0.25">
      <c r="A25" s="1"/>
      <c r="B25" s="1"/>
      <c r="C25" s="8"/>
      <c r="D25" s="9"/>
      <c r="E25" s="11">
        <f>COUNTIF(B$2:B123,D25)</f>
        <v>0</v>
      </c>
      <c r="F25" s="11">
        <f t="shared" si="0"/>
        <v>1</v>
      </c>
    </row>
    <row r="26" spans="1:6" ht="12.5" x14ac:dyDescent="0.25">
      <c r="A26" s="1"/>
      <c r="B26" s="1"/>
      <c r="C26" s="8"/>
      <c r="D26" s="9"/>
      <c r="E26" s="11">
        <f>COUNTIF(B$2:B124,D26)</f>
        <v>0</v>
      </c>
      <c r="F26" s="11">
        <f t="shared" si="0"/>
        <v>1</v>
      </c>
    </row>
    <row r="27" spans="1:6" ht="12.5" x14ac:dyDescent="0.25">
      <c r="A27" s="1"/>
      <c r="B27" s="1"/>
      <c r="C27" s="8"/>
      <c r="D27" s="9"/>
      <c r="E27" s="11">
        <f>COUNTIF(B$2:B125,D27)</f>
        <v>0</v>
      </c>
      <c r="F27" s="11">
        <f t="shared" si="0"/>
        <v>1</v>
      </c>
    </row>
    <row r="28" spans="1:6" ht="12.5" x14ac:dyDescent="0.25">
      <c r="A28" s="1"/>
      <c r="B28" s="1"/>
      <c r="C28" s="8"/>
      <c r="D28" s="9"/>
      <c r="E28" s="11">
        <f>COUNTIF(B$2:B126,D28)</f>
        <v>0</v>
      </c>
      <c r="F28" s="11">
        <f t="shared" si="0"/>
        <v>1</v>
      </c>
    </row>
    <row r="29" spans="1:6" ht="12.5" x14ac:dyDescent="0.25">
      <c r="A29" s="1"/>
      <c r="B29" s="1"/>
      <c r="C29" s="8"/>
      <c r="D29" s="9"/>
      <c r="E29" s="11">
        <f>COUNTIF(B$2:B127,D29)</f>
        <v>0</v>
      </c>
      <c r="F29" s="11">
        <f t="shared" si="0"/>
        <v>1</v>
      </c>
    </row>
    <row r="30" spans="1:6" ht="12.5" x14ac:dyDescent="0.25">
      <c r="A30" s="1"/>
      <c r="B30" s="1"/>
      <c r="C30" s="8"/>
      <c r="D30" s="9"/>
      <c r="E30" s="11">
        <f>COUNTIF(B$2:B128,D30)</f>
        <v>0</v>
      </c>
      <c r="F30" s="11">
        <f t="shared" si="0"/>
        <v>1</v>
      </c>
    </row>
    <row r="31" spans="1:6" ht="12.5" x14ac:dyDescent="0.25">
      <c r="A31" s="1"/>
      <c r="B31" s="1"/>
      <c r="C31" s="8"/>
      <c r="D31" s="9"/>
      <c r="E31" s="11">
        <f>COUNTIF(B$2:B129,D31)</f>
        <v>0</v>
      </c>
      <c r="F31" s="11">
        <f t="shared" si="0"/>
        <v>1</v>
      </c>
    </row>
    <row r="32" spans="1:6" ht="12.5" x14ac:dyDescent="0.25">
      <c r="A32" s="1"/>
      <c r="B32" s="1"/>
      <c r="C32" s="8"/>
      <c r="D32" s="9"/>
      <c r="E32" s="11">
        <f>COUNTIF(B$2:B130,D32)</f>
        <v>0</v>
      </c>
      <c r="F32" s="11">
        <f t="shared" si="0"/>
        <v>1</v>
      </c>
    </row>
    <row r="33" spans="1:6" ht="12.5" x14ac:dyDescent="0.25">
      <c r="A33" s="1"/>
      <c r="B33" s="1"/>
      <c r="C33" s="8"/>
      <c r="D33" s="9"/>
      <c r="E33" s="11">
        <f>COUNTIF(B$2:B131,D33)</f>
        <v>0</v>
      </c>
      <c r="F33" s="11">
        <f t="shared" si="0"/>
        <v>1</v>
      </c>
    </row>
    <row r="34" spans="1:6" ht="12.5" x14ac:dyDescent="0.25">
      <c r="A34" s="1"/>
      <c r="B34" s="1"/>
      <c r="C34" s="8"/>
      <c r="D34" s="9"/>
      <c r="E34" s="11">
        <f>COUNTIF(B$2:B132,D34)</f>
        <v>0</v>
      </c>
      <c r="F34" s="11">
        <f t="shared" si="0"/>
        <v>1</v>
      </c>
    </row>
    <row r="35" spans="1:6" ht="12.5" x14ac:dyDescent="0.25">
      <c r="A35" s="1"/>
      <c r="B35" s="1"/>
      <c r="C35" s="8"/>
      <c r="D35" s="9"/>
      <c r="E35" s="11">
        <f>COUNTIF(B$2:B133,D35)</f>
        <v>0</v>
      </c>
      <c r="F35" s="11">
        <f t="shared" si="0"/>
        <v>1</v>
      </c>
    </row>
    <row r="36" spans="1:6" ht="12.5" x14ac:dyDescent="0.25">
      <c r="A36" s="1"/>
      <c r="B36" s="1"/>
      <c r="C36" s="8"/>
      <c r="D36" s="9"/>
      <c r="E36" s="11">
        <f>COUNTIF(B$2:B134,D36)</f>
        <v>0</v>
      </c>
      <c r="F36" s="11">
        <f t="shared" si="0"/>
        <v>1</v>
      </c>
    </row>
    <row r="37" spans="1:6" ht="12.5" x14ac:dyDescent="0.25">
      <c r="A37" s="1"/>
      <c r="B37" s="1"/>
      <c r="C37" s="8"/>
    </row>
    <row r="38" spans="1:6" ht="12.5" x14ac:dyDescent="0.25">
      <c r="A38" s="1"/>
      <c r="B38" s="1"/>
      <c r="C38" s="8"/>
    </row>
    <row r="39" spans="1:6" ht="12.5" x14ac:dyDescent="0.25">
      <c r="A39" s="1"/>
      <c r="B39" s="1"/>
      <c r="C39" s="8"/>
    </row>
    <row r="40" spans="1:6" ht="12.5" x14ac:dyDescent="0.25">
      <c r="A40" s="1"/>
      <c r="B40" s="1"/>
      <c r="C40" s="8"/>
    </row>
    <row r="41" spans="1:6" ht="12.5" x14ac:dyDescent="0.25">
      <c r="A41" s="1"/>
      <c r="B41" s="1"/>
      <c r="C41" s="8"/>
    </row>
    <row r="42" spans="1:6" ht="12.5" x14ac:dyDescent="0.25">
      <c r="A42" s="1"/>
      <c r="B42" s="1"/>
      <c r="C42" s="8"/>
    </row>
    <row r="43" spans="1:6" ht="12.5" x14ac:dyDescent="0.25">
      <c r="A43" s="1"/>
      <c r="B43" s="1"/>
      <c r="C43" s="8"/>
    </row>
    <row r="44" spans="1:6" ht="12.5" x14ac:dyDescent="0.25">
      <c r="A44" s="1"/>
      <c r="B44" s="1"/>
      <c r="C44" s="8"/>
    </row>
    <row r="45" spans="1:6" ht="12.5" x14ac:dyDescent="0.25">
      <c r="A45" s="1"/>
      <c r="B45" s="1"/>
      <c r="C45" s="8"/>
    </row>
    <row r="46" spans="1:6" ht="12.5" x14ac:dyDescent="0.25">
      <c r="A46" s="1"/>
      <c r="B46" s="1"/>
      <c r="C46" s="8"/>
    </row>
    <row r="47" spans="1:6" ht="12.5" x14ac:dyDescent="0.25">
      <c r="A47" s="1"/>
      <c r="B47" s="1"/>
      <c r="C47" s="8"/>
    </row>
    <row r="48" spans="1:6" ht="12.5" x14ac:dyDescent="0.25">
      <c r="A48" s="1"/>
      <c r="B48" s="1"/>
      <c r="C48" s="8"/>
    </row>
    <row r="49" spans="1:3" ht="12.5" x14ac:dyDescent="0.25">
      <c r="A49" s="1"/>
      <c r="B49" s="1"/>
      <c r="C49" s="8"/>
    </row>
    <row r="50" spans="1:3" ht="12.5" x14ac:dyDescent="0.25">
      <c r="A50" s="1"/>
      <c r="B50" s="1"/>
      <c r="C50" s="8"/>
    </row>
    <row r="51" spans="1:3" ht="12.5" x14ac:dyDescent="0.25">
      <c r="A51" s="1"/>
      <c r="B51" s="1"/>
      <c r="C51" s="8"/>
    </row>
    <row r="52" spans="1:3" ht="12.5" x14ac:dyDescent="0.25">
      <c r="A52" s="1"/>
      <c r="B52" s="1"/>
      <c r="C52" s="8"/>
    </row>
    <row r="53" spans="1:3" ht="12.5" x14ac:dyDescent="0.25">
      <c r="A53" s="1"/>
      <c r="B53" s="1"/>
      <c r="C53" s="8"/>
    </row>
    <row r="54" spans="1:3" ht="12.5" x14ac:dyDescent="0.25">
      <c r="A54" s="1"/>
      <c r="B54" s="1"/>
      <c r="C54" s="8"/>
    </row>
    <row r="55" spans="1:3" ht="12.5" x14ac:dyDescent="0.25">
      <c r="A55" s="1"/>
      <c r="B55" s="1"/>
      <c r="C55" s="8"/>
    </row>
    <row r="56" spans="1:3" ht="12.5" x14ac:dyDescent="0.25">
      <c r="A56" s="1"/>
      <c r="B56" s="1"/>
      <c r="C56" s="8"/>
    </row>
    <row r="57" spans="1:3" ht="12.5" x14ac:dyDescent="0.25">
      <c r="A57" s="1"/>
      <c r="B57" s="1"/>
      <c r="C57" s="8"/>
    </row>
    <row r="58" spans="1:3" ht="12.5" x14ac:dyDescent="0.25">
      <c r="A58" s="1"/>
      <c r="B58" s="1"/>
      <c r="C58" s="8"/>
    </row>
    <row r="59" spans="1:3" ht="12.5" x14ac:dyDescent="0.25">
      <c r="A59" s="1"/>
      <c r="B59" s="1"/>
      <c r="C59" s="8"/>
    </row>
    <row r="60" spans="1:3" ht="12.5" x14ac:dyDescent="0.25">
      <c r="A60" s="1"/>
      <c r="B60" s="1"/>
      <c r="C60" s="8"/>
    </row>
    <row r="61" spans="1:3" ht="12.5" x14ac:dyDescent="0.25">
      <c r="A61" s="1"/>
      <c r="B61" s="1"/>
      <c r="C61" s="8"/>
    </row>
    <row r="62" spans="1:3" ht="12.5" x14ac:dyDescent="0.25">
      <c r="A62" s="1"/>
      <c r="B62" s="1"/>
      <c r="C62" s="8"/>
    </row>
    <row r="63" spans="1:3" ht="12.5" x14ac:dyDescent="0.25">
      <c r="A63" s="1"/>
      <c r="B63" s="1"/>
      <c r="C63" s="8"/>
    </row>
    <row r="64" spans="1:3" ht="12.5" x14ac:dyDescent="0.25">
      <c r="A64" s="1"/>
      <c r="B64" s="1"/>
      <c r="C64" s="8"/>
    </row>
    <row r="65" spans="1:3" ht="12.5" x14ac:dyDescent="0.25">
      <c r="A65" s="1"/>
      <c r="B65" s="1"/>
      <c r="C65" s="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70A51-55C0-4C62-96A0-32FD6FC50FC3}">
  <sheetPr>
    <tabColor theme="5" tint="-0.499984740745262"/>
    <outlinePr summaryBelow="0" summaryRight="0"/>
  </sheetPr>
  <dimension ref="A1:F65"/>
  <sheetViews>
    <sheetView tabSelected="1" workbookViewId="0">
      <selection activeCell="B6" sqref="B6"/>
    </sheetView>
  </sheetViews>
  <sheetFormatPr defaultColWidth="12.6328125" defaultRowHeight="15.75" customHeight="1" x14ac:dyDescent="0.25"/>
  <cols>
    <col min="1" max="1" width="17.26953125" customWidth="1"/>
    <col min="2" max="2" width="31" customWidth="1"/>
    <col min="3" max="3" width="5.08984375" customWidth="1"/>
    <col min="4" max="4" width="30" customWidth="1"/>
  </cols>
  <sheetData>
    <row r="1" spans="1:6" ht="15.75" customHeight="1" x14ac:dyDescent="0.25">
      <c r="A1" s="1" t="s">
        <v>51</v>
      </c>
      <c r="B1" s="1" t="s">
        <v>0</v>
      </c>
      <c r="C1" s="8"/>
      <c r="D1" s="9" t="s">
        <v>50</v>
      </c>
      <c r="E1" s="10" t="s">
        <v>1</v>
      </c>
      <c r="F1" s="10" t="s">
        <v>2</v>
      </c>
    </row>
    <row r="2" spans="1:6" ht="15.75" customHeight="1" x14ac:dyDescent="0.25">
      <c r="A2" s="1"/>
      <c r="B2" s="1"/>
      <c r="C2" s="8"/>
      <c r="D2" s="9" cm="1">
        <f t="array" ref="D2">_xlfn.UNIQUE(B$2:B$65)</f>
        <v>0</v>
      </c>
      <c r="E2" s="11">
        <f>COUNTIF(B$2:B100,D2)</f>
        <v>0</v>
      </c>
      <c r="F2" s="11">
        <f t="shared" ref="F2:F36" si="0">_xlfn.RANK.EQ(E2, $E$2:$E$100, 0)</f>
        <v>1</v>
      </c>
    </row>
    <row r="3" spans="1:6" ht="15.75" customHeight="1" x14ac:dyDescent="0.25">
      <c r="A3" s="1"/>
      <c r="B3" s="1"/>
      <c r="C3" s="8"/>
      <c r="D3" s="9"/>
      <c r="E3" s="11">
        <f>COUNTIF(B$2:B101,D3)</f>
        <v>0</v>
      </c>
      <c r="F3" s="11">
        <f t="shared" si="0"/>
        <v>1</v>
      </c>
    </row>
    <row r="4" spans="1:6" ht="15.75" customHeight="1" x14ac:dyDescent="0.25">
      <c r="A4" s="1"/>
      <c r="B4" s="1"/>
      <c r="C4" s="8"/>
      <c r="D4" s="9"/>
      <c r="E4" s="11">
        <f>COUNTIF(B$2:B102,D4)</f>
        <v>0</v>
      </c>
      <c r="F4" s="11">
        <f t="shared" si="0"/>
        <v>1</v>
      </c>
    </row>
    <row r="5" spans="1:6" ht="15.75" customHeight="1" x14ac:dyDescent="0.25">
      <c r="A5" s="1"/>
      <c r="B5" s="1"/>
      <c r="C5" s="8"/>
      <c r="D5" s="9"/>
      <c r="E5" s="11">
        <f>COUNTIF(B$2:B103,D5)</f>
        <v>0</v>
      </c>
      <c r="F5" s="11">
        <f t="shared" si="0"/>
        <v>1</v>
      </c>
    </row>
    <row r="6" spans="1:6" ht="15.75" customHeight="1" x14ac:dyDescent="0.25">
      <c r="A6" s="1"/>
      <c r="B6" s="1"/>
      <c r="C6" s="8"/>
      <c r="D6" s="9"/>
      <c r="E6" s="11">
        <f>COUNTIF(B$2:B104,D6)</f>
        <v>0</v>
      </c>
      <c r="F6" s="11">
        <f t="shared" si="0"/>
        <v>1</v>
      </c>
    </row>
    <row r="7" spans="1:6" ht="15.75" customHeight="1" x14ac:dyDescent="0.25">
      <c r="A7" s="1"/>
      <c r="B7" s="1"/>
      <c r="C7" s="8"/>
      <c r="D7" s="9"/>
      <c r="E7" s="11">
        <f>COUNTIF(B$2:B105,D7)</f>
        <v>0</v>
      </c>
      <c r="F7" s="11">
        <f t="shared" si="0"/>
        <v>1</v>
      </c>
    </row>
    <row r="8" spans="1:6" ht="15.75" customHeight="1" x14ac:dyDescent="0.25">
      <c r="A8" s="1"/>
      <c r="B8" s="1"/>
      <c r="C8" s="8"/>
      <c r="D8" s="9"/>
      <c r="E8" s="11">
        <f>COUNTIF(B$2:B106,D8)</f>
        <v>0</v>
      </c>
      <c r="F8" s="11">
        <f t="shared" si="0"/>
        <v>1</v>
      </c>
    </row>
    <row r="9" spans="1:6" ht="15.75" customHeight="1" x14ac:dyDescent="0.25">
      <c r="A9" s="1"/>
      <c r="B9" s="1"/>
      <c r="C9" s="8"/>
      <c r="D9" s="9"/>
      <c r="E9" s="11">
        <f>COUNTIF(B$2:B107,D9)</f>
        <v>0</v>
      </c>
      <c r="F9" s="11">
        <f t="shared" si="0"/>
        <v>1</v>
      </c>
    </row>
    <row r="10" spans="1:6" ht="15.75" customHeight="1" x14ac:dyDescent="0.25">
      <c r="A10" s="1"/>
      <c r="B10" s="1"/>
      <c r="C10" s="8"/>
      <c r="D10" s="9"/>
      <c r="E10" s="11">
        <f>COUNTIF(B$2:B108,D10)</f>
        <v>0</v>
      </c>
      <c r="F10" s="11">
        <f t="shared" si="0"/>
        <v>1</v>
      </c>
    </row>
    <row r="11" spans="1:6" ht="15.75" customHeight="1" x14ac:dyDescent="0.25">
      <c r="A11" s="1"/>
      <c r="B11" s="1"/>
      <c r="C11" s="8"/>
      <c r="D11" s="9"/>
      <c r="E11" s="11">
        <f>COUNTIF(B$2:B109,D11)</f>
        <v>0</v>
      </c>
      <c r="F11" s="11">
        <f t="shared" si="0"/>
        <v>1</v>
      </c>
    </row>
    <row r="12" spans="1:6" ht="15.75" customHeight="1" x14ac:dyDescent="0.25">
      <c r="A12" s="1"/>
      <c r="B12" s="1"/>
      <c r="C12" s="8"/>
      <c r="D12" s="9"/>
      <c r="E12" s="11">
        <f>COUNTIF(B$2:B110,D12)</f>
        <v>0</v>
      </c>
      <c r="F12" s="11">
        <f t="shared" si="0"/>
        <v>1</v>
      </c>
    </row>
    <row r="13" spans="1:6" ht="15.75" customHeight="1" x14ac:dyDescent="0.25">
      <c r="A13" s="1"/>
      <c r="B13" s="1"/>
      <c r="C13" s="8"/>
      <c r="D13" s="9"/>
      <c r="E13" s="11">
        <f>COUNTIF(B$2:B111,D13)</f>
        <v>0</v>
      </c>
      <c r="F13" s="11">
        <f t="shared" si="0"/>
        <v>1</v>
      </c>
    </row>
    <row r="14" spans="1:6" ht="15.75" customHeight="1" x14ac:dyDescent="0.25">
      <c r="A14" s="1"/>
      <c r="B14" s="1"/>
      <c r="C14" s="8"/>
      <c r="D14" s="9"/>
      <c r="E14" s="11">
        <f>COUNTIF(B$2:B112,D14)</f>
        <v>0</v>
      </c>
      <c r="F14" s="11">
        <f t="shared" si="0"/>
        <v>1</v>
      </c>
    </row>
    <row r="15" spans="1:6" ht="15.75" customHeight="1" x14ac:dyDescent="0.25">
      <c r="A15" s="1"/>
      <c r="B15" s="1"/>
      <c r="C15" s="8"/>
      <c r="D15" s="9"/>
      <c r="E15" s="11">
        <f>COUNTIF(B$2:B113,D15)</f>
        <v>0</v>
      </c>
      <c r="F15" s="11">
        <f t="shared" si="0"/>
        <v>1</v>
      </c>
    </row>
    <row r="16" spans="1:6" ht="15.75" customHeight="1" x14ac:dyDescent="0.25">
      <c r="A16" s="1"/>
      <c r="B16" s="1"/>
      <c r="C16" s="8"/>
      <c r="D16" s="9"/>
      <c r="E16" s="11">
        <f>COUNTIF(B$2:B114,D16)</f>
        <v>0</v>
      </c>
      <c r="F16" s="11">
        <f t="shared" si="0"/>
        <v>1</v>
      </c>
    </row>
    <row r="17" spans="1:6" ht="15.75" customHeight="1" x14ac:dyDescent="0.25">
      <c r="A17" s="1"/>
      <c r="B17" s="1"/>
      <c r="C17" s="8"/>
      <c r="D17" s="9"/>
      <c r="E17" s="11">
        <f>COUNTIF(B$2:B115,D17)</f>
        <v>0</v>
      </c>
      <c r="F17" s="11">
        <f t="shared" si="0"/>
        <v>1</v>
      </c>
    </row>
    <row r="18" spans="1:6" ht="15.75" customHeight="1" x14ac:dyDescent="0.25">
      <c r="A18" s="1"/>
      <c r="B18" s="1"/>
      <c r="C18" s="8"/>
      <c r="D18" s="9"/>
      <c r="E18" s="11">
        <f>COUNTIF(B$2:B116,D18)</f>
        <v>0</v>
      </c>
      <c r="F18" s="11">
        <f t="shared" si="0"/>
        <v>1</v>
      </c>
    </row>
    <row r="19" spans="1:6" ht="15.75" customHeight="1" x14ac:dyDescent="0.25">
      <c r="A19" s="1"/>
      <c r="B19" s="1"/>
      <c r="C19" s="8"/>
      <c r="D19" s="9"/>
      <c r="E19" s="11">
        <f>COUNTIF(B$2:B117,D19)</f>
        <v>0</v>
      </c>
      <c r="F19" s="11">
        <f t="shared" si="0"/>
        <v>1</v>
      </c>
    </row>
    <row r="20" spans="1:6" ht="15.75" customHeight="1" x14ac:dyDescent="0.25">
      <c r="A20" s="1"/>
      <c r="B20" s="1"/>
      <c r="C20" s="8"/>
      <c r="D20" s="9"/>
      <c r="E20" s="11">
        <f>COUNTIF(B$2:B118,D20)</f>
        <v>0</v>
      </c>
      <c r="F20" s="11">
        <f t="shared" si="0"/>
        <v>1</v>
      </c>
    </row>
    <row r="21" spans="1:6" ht="12.5" x14ac:dyDescent="0.25">
      <c r="A21" s="1"/>
      <c r="B21" s="1"/>
      <c r="C21" s="8"/>
      <c r="D21" s="9"/>
      <c r="E21" s="11">
        <f>COUNTIF(B$2:B119,D21)</f>
        <v>0</v>
      </c>
      <c r="F21" s="11">
        <f t="shared" si="0"/>
        <v>1</v>
      </c>
    </row>
    <row r="22" spans="1:6" ht="12.5" x14ac:dyDescent="0.25">
      <c r="A22" s="1"/>
      <c r="B22" s="1"/>
      <c r="C22" s="8"/>
      <c r="D22" s="9"/>
      <c r="E22" s="11">
        <f>COUNTIF(B$2:B120,D22)</f>
        <v>0</v>
      </c>
      <c r="F22" s="11">
        <f t="shared" si="0"/>
        <v>1</v>
      </c>
    </row>
    <row r="23" spans="1:6" ht="12.5" x14ac:dyDescent="0.25">
      <c r="A23" s="1"/>
      <c r="B23" s="1"/>
      <c r="C23" s="8"/>
      <c r="D23" s="9"/>
      <c r="E23" s="11">
        <f>COUNTIF(B$2:B121,D23)</f>
        <v>0</v>
      </c>
      <c r="F23" s="11">
        <f t="shared" si="0"/>
        <v>1</v>
      </c>
    </row>
    <row r="24" spans="1:6" ht="12.5" x14ac:dyDescent="0.25">
      <c r="A24" s="1"/>
      <c r="B24" s="1"/>
      <c r="C24" s="8"/>
      <c r="D24" s="9"/>
      <c r="E24" s="11">
        <f>COUNTIF(B$2:B122,D24)</f>
        <v>0</v>
      </c>
      <c r="F24" s="11">
        <f t="shared" si="0"/>
        <v>1</v>
      </c>
    </row>
    <row r="25" spans="1:6" ht="12.5" x14ac:dyDescent="0.25">
      <c r="A25" s="1"/>
      <c r="B25" s="1"/>
      <c r="C25" s="8"/>
      <c r="D25" s="9"/>
      <c r="E25" s="11">
        <f>COUNTIF(B$2:B123,D25)</f>
        <v>0</v>
      </c>
      <c r="F25" s="11">
        <f t="shared" si="0"/>
        <v>1</v>
      </c>
    </row>
    <row r="26" spans="1:6" ht="12.5" x14ac:dyDescent="0.25">
      <c r="A26" s="1"/>
      <c r="B26" s="1"/>
      <c r="C26" s="8"/>
      <c r="D26" s="9"/>
      <c r="E26" s="11">
        <f>COUNTIF(B$2:B124,D26)</f>
        <v>0</v>
      </c>
      <c r="F26" s="11">
        <f t="shared" si="0"/>
        <v>1</v>
      </c>
    </row>
    <row r="27" spans="1:6" ht="12.5" x14ac:dyDescent="0.25">
      <c r="A27" s="1"/>
      <c r="B27" s="1"/>
      <c r="C27" s="8"/>
      <c r="D27" s="9"/>
      <c r="E27" s="11">
        <f>COUNTIF(B$2:B125,D27)</f>
        <v>0</v>
      </c>
      <c r="F27" s="11">
        <f t="shared" si="0"/>
        <v>1</v>
      </c>
    </row>
    <row r="28" spans="1:6" ht="12.5" x14ac:dyDescent="0.25">
      <c r="A28" s="1"/>
      <c r="B28" s="1"/>
      <c r="C28" s="8"/>
      <c r="D28" s="9"/>
      <c r="E28" s="11">
        <f>COUNTIF(B$2:B126,D28)</f>
        <v>0</v>
      </c>
      <c r="F28" s="11">
        <f t="shared" si="0"/>
        <v>1</v>
      </c>
    </row>
    <row r="29" spans="1:6" ht="12.5" x14ac:dyDescent="0.25">
      <c r="A29" s="1"/>
      <c r="B29" s="1"/>
      <c r="C29" s="8"/>
      <c r="D29" s="9"/>
      <c r="E29" s="11">
        <f>COUNTIF(B$2:B127,D29)</f>
        <v>0</v>
      </c>
      <c r="F29" s="11">
        <f t="shared" si="0"/>
        <v>1</v>
      </c>
    </row>
    <row r="30" spans="1:6" ht="12.5" x14ac:dyDescent="0.25">
      <c r="A30" s="1"/>
      <c r="B30" s="1"/>
      <c r="C30" s="8"/>
      <c r="D30" s="9"/>
      <c r="E30" s="11">
        <f>COUNTIF(B$2:B128,D30)</f>
        <v>0</v>
      </c>
      <c r="F30" s="11">
        <f t="shared" si="0"/>
        <v>1</v>
      </c>
    </row>
    <row r="31" spans="1:6" ht="12.5" x14ac:dyDescent="0.25">
      <c r="A31" s="1"/>
      <c r="B31" s="1"/>
      <c r="C31" s="8"/>
      <c r="D31" s="9"/>
      <c r="E31" s="11">
        <f>COUNTIF(B$2:B129,D31)</f>
        <v>0</v>
      </c>
      <c r="F31" s="11">
        <f t="shared" si="0"/>
        <v>1</v>
      </c>
    </row>
    <row r="32" spans="1:6" ht="12.5" x14ac:dyDescent="0.25">
      <c r="A32" s="1"/>
      <c r="B32" s="1"/>
      <c r="C32" s="8"/>
      <c r="D32" s="9"/>
      <c r="E32" s="11">
        <f>COUNTIF(B$2:B130,D32)</f>
        <v>0</v>
      </c>
      <c r="F32" s="11">
        <f t="shared" si="0"/>
        <v>1</v>
      </c>
    </row>
    <row r="33" spans="1:6" ht="12.5" x14ac:dyDescent="0.25">
      <c r="A33" s="1"/>
      <c r="B33" s="1"/>
      <c r="C33" s="8"/>
      <c r="D33" s="9"/>
      <c r="E33" s="11">
        <f>COUNTIF(B$2:B131,D33)</f>
        <v>0</v>
      </c>
      <c r="F33" s="11">
        <f t="shared" si="0"/>
        <v>1</v>
      </c>
    </row>
    <row r="34" spans="1:6" ht="12.5" x14ac:dyDescent="0.25">
      <c r="A34" s="1"/>
      <c r="B34" s="1"/>
      <c r="C34" s="8"/>
      <c r="D34" s="9"/>
      <c r="E34" s="11">
        <f>COUNTIF(B$2:B132,D34)</f>
        <v>0</v>
      </c>
      <c r="F34" s="11">
        <f t="shared" si="0"/>
        <v>1</v>
      </c>
    </row>
    <row r="35" spans="1:6" ht="12.5" x14ac:dyDescent="0.25">
      <c r="A35" s="1"/>
      <c r="B35" s="1"/>
      <c r="C35" s="8"/>
      <c r="D35" s="9"/>
      <c r="E35" s="11">
        <f>COUNTIF(B$2:B133,D35)</f>
        <v>0</v>
      </c>
      <c r="F35" s="11">
        <f t="shared" si="0"/>
        <v>1</v>
      </c>
    </row>
    <row r="36" spans="1:6" ht="12.5" x14ac:dyDescent="0.25">
      <c r="A36" s="1"/>
      <c r="B36" s="1"/>
      <c r="C36" s="8"/>
      <c r="D36" s="9"/>
      <c r="E36" s="11">
        <f>COUNTIF(B$2:B134,D36)</f>
        <v>0</v>
      </c>
      <c r="F36" s="11">
        <f t="shared" si="0"/>
        <v>1</v>
      </c>
    </row>
    <row r="37" spans="1:6" ht="12.5" x14ac:dyDescent="0.25">
      <c r="A37" s="1"/>
      <c r="B37" s="1"/>
      <c r="C37" s="8"/>
    </row>
    <row r="38" spans="1:6" ht="12.5" x14ac:dyDescent="0.25">
      <c r="A38" s="1"/>
      <c r="B38" s="1"/>
      <c r="C38" s="8"/>
    </row>
    <row r="39" spans="1:6" ht="12.5" x14ac:dyDescent="0.25">
      <c r="A39" s="1"/>
      <c r="B39" s="1"/>
      <c r="C39" s="8"/>
    </row>
    <row r="40" spans="1:6" ht="12.5" x14ac:dyDescent="0.25">
      <c r="A40" s="1"/>
      <c r="B40" s="1"/>
      <c r="C40" s="8"/>
    </row>
    <row r="41" spans="1:6" ht="12.5" x14ac:dyDescent="0.25">
      <c r="A41" s="1"/>
      <c r="B41" s="1"/>
      <c r="C41" s="8"/>
    </row>
    <row r="42" spans="1:6" ht="12.5" x14ac:dyDescent="0.25">
      <c r="A42" s="1"/>
      <c r="B42" s="1"/>
      <c r="C42" s="8"/>
    </row>
    <row r="43" spans="1:6" ht="12.5" x14ac:dyDescent="0.25">
      <c r="A43" s="1"/>
      <c r="B43" s="1"/>
      <c r="C43" s="8"/>
    </row>
    <row r="44" spans="1:6" ht="12.5" x14ac:dyDescent="0.25">
      <c r="A44" s="1"/>
      <c r="B44" s="1"/>
      <c r="C44" s="8"/>
    </row>
    <row r="45" spans="1:6" ht="12.5" x14ac:dyDescent="0.25">
      <c r="A45" s="1"/>
      <c r="B45" s="1"/>
      <c r="C45" s="8"/>
    </row>
    <row r="46" spans="1:6" ht="12.5" x14ac:dyDescent="0.25">
      <c r="A46" s="1"/>
      <c r="B46" s="1"/>
      <c r="C46" s="8"/>
    </row>
    <row r="47" spans="1:6" ht="12.5" x14ac:dyDescent="0.25">
      <c r="A47" s="1"/>
      <c r="B47" s="1"/>
      <c r="C47" s="8"/>
    </row>
    <row r="48" spans="1:6" ht="12.5" x14ac:dyDescent="0.25">
      <c r="A48" s="1"/>
      <c r="B48" s="1"/>
      <c r="C48" s="8"/>
    </row>
    <row r="49" spans="1:3" ht="12.5" x14ac:dyDescent="0.25">
      <c r="A49" s="1"/>
      <c r="B49" s="1"/>
      <c r="C49" s="8"/>
    </row>
    <row r="50" spans="1:3" ht="12.5" x14ac:dyDescent="0.25">
      <c r="A50" s="1"/>
      <c r="B50" s="1"/>
      <c r="C50" s="8"/>
    </row>
    <row r="51" spans="1:3" ht="12.5" x14ac:dyDescent="0.25">
      <c r="A51" s="1"/>
      <c r="B51" s="1"/>
      <c r="C51" s="8"/>
    </row>
    <row r="52" spans="1:3" ht="12.5" x14ac:dyDescent="0.25">
      <c r="A52" s="1"/>
      <c r="B52" s="1"/>
      <c r="C52" s="8"/>
    </row>
    <row r="53" spans="1:3" ht="12.5" x14ac:dyDescent="0.25">
      <c r="A53" s="1"/>
      <c r="B53" s="1"/>
      <c r="C53" s="8"/>
    </row>
    <row r="54" spans="1:3" ht="12.5" x14ac:dyDescent="0.25">
      <c r="A54" s="1"/>
      <c r="B54" s="1"/>
      <c r="C54" s="8"/>
    </row>
    <row r="55" spans="1:3" ht="12.5" x14ac:dyDescent="0.25">
      <c r="A55" s="1"/>
      <c r="B55" s="1"/>
      <c r="C55" s="8"/>
    </row>
    <row r="56" spans="1:3" ht="12.5" x14ac:dyDescent="0.25">
      <c r="A56" s="1"/>
      <c r="B56" s="1"/>
      <c r="C56" s="8"/>
    </row>
    <row r="57" spans="1:3" ht="12.5" x14ac:dyDescent="0.25">
      <c r="A57" s="1"/>
      <c r="B57" s="1"/>
      <c r="C57" s="8"/>
    </row>
    <row r="58" spans="1:3" ht="12.5" x14ac:dyDescent="0.25">
      <c r="A58" s="1"/>
      <c r="B58" s="1"/>
      <c r="C58" s="8"/>
    </row>
    <row r="59" spans="1:3" ht="12.5" x14ac:dyDescent="0.25">
      <c r="A59" s="1"/>
      <c r="B59" s="1"/>
      <c r="C59" s="8"/>
    </row>
    <row r="60" spans="1:3" ht="12.5" x14ac:dyDescent="0.25">
      <c r="A60" s="1"/>
      <c r="B60" s="1"/>
      <c r="C60" s="8"/>
    </row>
    <row r="61" spans="1:3" ht="12.5" x14ac:dyDescent="0.25">
      <c r="A61" s="1"/>
      <c r="B61" s="1"/>
      <c r="C61" s="8"/>
    </row>
    <row r="62" spans="1:3" ht="12.5" x14ac:dyDescent="0.25">
      <c r="A62" s="1"/>
      <c r="B62" s="1"/>
      <c r="C62" s="8"/>
    </row>
    <row r="63" spans="1:3" ht="12.5" x14ac:dyDescent="0.25">
      <c r="A63" s="1"/>
      <c r="B63" s="1"/>
      <c r="C63" s="8"/>
    </row>
    <row r="64" spans="1:3" ht="12.5" x14ac:dyDescent="0.25">
      <c r="A64" s="1"/>
      <c r="B64" s="1"/>
      <c r="C64" s="8"/>
    </row>
    <row r="65" spans="1:3" ht="12.5" x14ac:dyDescent="0.25">
      <c r="A65" s="1"/>
      <c r="B65" s="1"/>
      <c r="C65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99999"/>
    <outlinePr summaryBelow="0" summaryRight="0"/>
  </sheetPr>
  <dimension ref="A1:F65"/>
  <sheetViews>
    <sheetView workbookViewId="0">
      <selection activeCell="D2" sqref="D2"/>
    </sheetView>
  </sheetViews>
  <sheetFormatPr defaultColWidth="12.6328125" defaultRowHeight="15.75" customHeight="1" x14ac:dyDescent="0.25"/>
  <cols>
    <col min="1" max="1" width="17.26953125" customWidth="1"/>
    <col min="2" max="2" width="31" customWidth="1"/>
    <col min="3" max="3" width="5.08984375" customWidth="1"/>
    <col min="4" max="4" width="30" customWidth="1"/>
  </cols>
  <sheetData>
    <row r="1" spans="1:6" ht="15.75" customHeight="1" x14ac:dyDescent="0.25">
      <c r="A1" s="1" t="s">
        <v>3</v>
      </c>
      <c r="B1" s="1" t="s">
        <v>0</v>
      </c>
      <c r="C1" s="8"/>
      <c r="D1" s="9" t="s">
        <v>50</v>
      </c>
      <c r="E1" s="10" t="s">
        <v>1</v>
      </c>
      <c r="F1" s="10" t="s">
        <v>2</v>
      </c>
    </row>
    <row r="2" spans="1:6" ht="15.75" customHeight="1" x14ac:dyDescent="0.25">
      <c r="A2" s="3" t="s">
        <v>4</v>
      </c>
      <c r="B2" s="1" t="s">
        <v>5</v>
      </c>
      <c r="C2" s="8"/>
      <c r="D2" s="9" t="str" cm="1">
        <f t="array" ref="D2:D24">_xlfn.UNIQUE(B$2:B$65)</f>
        <v>Rawls</v>
      </c>
      <c r="E2" s="11">
        <f>COUNTIF(B$2:B100,D2)</f>
        <v>1</v>
      </c>
      <c r="F2" s="11">
        <f t="shared" ref="F2:F36" si="0">_xlfn.RANK.EQ(E2, $E$2:$E$100, 0)</f>
        <v>4</v>
      </c>
    </row>
    <row r="3" spans="1:6" ht="15.75" customHeight="1" x14ac:dyDescent="0.25">
      <c r="A3" s="4"/>
      <c r="B3" s="1" t="s">
        <v>6</v>
      </c>
      <c r="C3" s="8"/>
      <c r="D3" s="9" t="str">
        <v>Structural Violence</v>
      </c>
      <c r="E3" s="11">
        <f>COUNTIF(B$2:B101,D3)</f>
        <v>1</v>
      </c>
      <c r="F3" s="11">
        <f t="shared" si="0"/>
        <v>4</v>
      </c>
    </row>
    <row r="4" spans="1:6" ht="15.75" customHeight="1" x14ac:dyDescent="0.25">
      <c r="A4" s="4"/>
      <c r="B4" s="1" t="s">
        <v>7</v>
      </c>
      <c r="C4" s="8"/>
      <c r="D4" s="9" t="str">
        <v>Virtue Ethics</v>
      </c>
      <c r="E4" s="11">
        <f>COUNTIF(B$2:B102,D4)</f>
        <v>1</v>
      </c>
      <c r="F4" s="11">
        <f t="shared" si="0"/>
        <v>4</v>
      </c>
    </row>
    <row r="5" spans="1:6" ht="15.75" customHeight="1" x14ac:dyDescent="0.25">
      <c r="A5" s="4"/>
      <c r="B5" s="1" t="s">
        <v>8</v>
      </c>
      <c r="C5" s="8"/>
      <c r="D5" s="9" t="str">
        <v>Utilitarianism</v>
      </c>
      <c r="E5" s="11">
        <f>COUNTIF(B$2:B103,D5)</f>
        <v>1</v>
      </c>
      <c r="F5" s="11">
        <f t="shared" si="0"/>
        <v>4</v>
      </c>
    </row>
    <row r="6" spans="1:6" ht="15.75" customHeight="1" x14ac:dyDescent="0.25">
      <c r="A6" s="4"/>
      <c r="B6" s="1" t="s">
        <v>9</v>
      </c>
      <c r="C6" s="8"/>
      <c r="D6" s="9" t="str">
        <v>Feminism</v>
      </c>
      <c r="E6" s="11">
        <f>COUNTIF(B$2:B104,D6)</f>
        <v>1</v>
      </c>
      <c r="F6" s="11">
        <f t="shared" si="0"/>
        <v>4</v>
      </c>
    </row>
    <row r="7" spans="1:6" ht="15.75" customHeight="1" x14ac:dyDescent="0.25">
      <c r="A7" s="4"/>
      <c r="B7" s="1" t="s">
        <v>10</v>
      </c>
      <c r="C7" s="8"/>
      <c r="D7" s="9" t="str">
        <v>Covid-19 Vaccine Waivers</v>
      </c>
      <c r="E7" s="11">
        <f>COUNTIF(B$2:B105,D7)</f>
        <v>5</v>
      </c>
      <c r="F7" s="11">
        <f t="shared" si="0"/>
        <v>1</v>
      </c>
    </row>
    <row r="8" spans="1:6" ht="15.75" customHeight="1" x14ac:dyDescent="0.25">
      <c r="A8" s="4"/>
      <c r="B8" s="1" t="s">
        <v>11</v>
      </c>
      <c r="C8" s="8"/>
      <c r="D8" s="9" t="str">
        <v>HIV/AIDS</v>
      </c>
      <c r="E8" s="11">
        <f>COUNTIF(B$2:B106,D8)</f>
        <v>1</v>
      </c>
      <c r="F8" s="11">
        <f t="shared" si="0"/>
        <v>4</v>
      </c>
    </row>
    <row r="9" spans="1:6" ht="15.75" customHeight="1" x14ac:dyDescent="0.25">
      <c r="A9" s="4"/>
      <c r="B9" s="1" t="s">
        <v>12</v>
      </c>
      <c r="C9" s="8"/>
      <c r="D9" s="9" t="str">
        <v>Developing Countries</v>
      </c>
      <c r="E9" s="11">
        <f>COUNTIF(B$2:B107,D9)</f>
        <v>4</v>
      </c>
      <c r="F9" s="11">
        <f t="shared" si="0"/>
        <v>2</v>
      </c>
    </row>
    <row r="10" spans="1:6" ht="15.75" customHeight="1" x14ac:dyDescent="0.25">
      <c r="A10" s="5"/>
      <c r="B10" s="1" t="s">
        <v>13</v>
      </c>
      <c r="C10" s="8"/>
      <c r="D10" s="9" t="str">
        <v>Baudrillard</v>
      </c>
      <c r="E10" s="11">
        <f>COUNTIF(B$2:B108,D10)</f>
        <v>1</v>
      </c>
      <c r="F10" s="11">
        <f t="shared" si="0"/>
        <v>4</v>
      </c>
    </row>
    <row r="11" spans="1:6" ht="15.75" customHeight="1" x14ac:dyDescent="0.25">
      <c r="A11" s="1" t="s">
        <v>14</v>
      </c>
      <c r="B11" s="1" t="s">
        <v>10</v>
      </c>
      <c r="C11" s="8"/>
      <c r="D11" s="9" t="str">
        <v>WTO Credibility</v>
      </c>
      <c r="E11" s="11">
        <f>COUNTIF(B$2:B109,D11)</f>
        <v>1</v>
      </c>
      <c r="F11" s="11">
        <f t="shared" si="0"/>
        <v>4</v>
      </c>
    </row>
    <row r="12" spans="1:6" ht="15.75" customHeight="1" x14ac:dyDescent="0.25">
      <c r="A12" s="3" t="s">
        <v>16</v>
      </c>
      <c r="B12" s="1" t="s">
        <v>10</v>
      </c>
      <c r="C12" s="8"/>
      <c r="D12" s="9" t="str">
        <v>Developing Countries: India</v>
      </c>
      <c r="E12" s="11">
        <f>COUNTIF(B$2:B110,D12)</f>
        <v>1</v>
      </c>
      <c r="F12" s="11">
        <f t="shared" si="0"/>
        <v>4</v>
      </c>
    </row>
    <row r="13" spans="1:6" ht="15.75" customHeight="1" x14ac:dyDescent="0.25">
      <c r="A13" s="4"/>
      <c r="B13" s="1" t="s">
        <v>15</v>
      </c>
      <c r="C13" s="8"/>
      <c r="D13" s="9" t="str">
        <v>Developing Countries: South Africa</v>
      </c>
      <c r="E13" s="11">
        <f>COUNTIF(B$2:B111,D13)</f>
        <v>1</v>
      </c>
      <c r="F13" s="11">
        <f t="shared" si="0"/>
        <v>4</v>
      </c>
    </row>
    <row r="14" spans="1:6" ht="15.75" customHeight="1" x14ac:dyDescent="0.25">
      <c r="A14" s="4"/>
      <c r="B14" s="1" t="s">
        <v>17</v>
      </c>
      <c r="C14" s="8"/>
      <c r="D14" s="9" t="str">
        <v>Vaccine Diplomacy</v>
      </c>
      <c r="E14" s="11">
        <f>COUNTIF(B$2:B112,D14)</f>
        <v>1</v>
      </c>
      <c r="F14" s="11">
        <f t="shared" si="0"/>
        <v>4</v>
      </c>
    </row>
    <row r="15" spans="1:6" ht="15.75" customHeight="1" x14ac:dyDescent="0.25">
      <c r="A15" s="4"/>
      <c r="B15" s="1" t="s">
        <v>18</v>
      </c>
      <c r="C15" s="8"/>
      <c r="D15" s="9" t="str">
        <v>Bioterror/Disease</v>
      </c>
      <c r="E15" s="11">
        <f>COUNTIF(B$2:B113,D15)</f>
        <v>1</v>
      </c>
      <c r="F15" s="11">
        <f t="shared" si="0"/>
        <v>4</v>
      </c>
    </row>
    <row r="16" spans="1:6" ht="15.75" customHeight="1" x14ac:dyDescent="0.25">
      <c r="A16" s="4"/>
      <c r="B16" s="1" t="s">
        <v>19</v>
      </c>
      <c r="C16" s="8"/>
      <c r="D16" s="9" t="str">
        <v>Public Health</v>
      </c>
      <c r="E16" s="11">
        <f>COUNTIF(B$2:B114,D16)</f>
        <v>1</v>
      </c>
      <c r="F16" s="11">
        <f t="shared" si="0"/>
        <v>4</v>
      </c>
    </row>
    <row r="17" spans="1:6" ht="15.75" customHeight="1" x14ac:dyDescent="0.25">
      <c r="A17" s="5"/>
      <c r="B17" s="1" t="s">
        <v>20</v>
      </c>
      <c r="C17" s="8"/>
      <c r="D17" s="9" t="str">
        <v>Moral Obligation</v>
      </c>
      <c r="E17" s="11">
        <f>COUNTIF(B$2:B115,D17)</f>
        <v>1</v>
      </c>
      <c r="F17" s="11">
        <f t="shared" si="0"/>
        <v>4</v>
      </c>
    </row>
    <row r="18" spans="1:6" ht="15.75" customHeight="1" x14ac:dyDescent="0.25">
      <c r="A18" s="3" t="s">
        <v>23</v>
      </c>
      <c r="B18" s="1" t="s">
        <v>12</v>
      </c>
      <c r="C18" s="8"/>
      <c r="D18" s="9" t="str">
        <v>Bioterror</v>
      </c>
      <c r="E18" s="11">
        <f>COUNTIF(B$2:B116,D18)</f>
        <v>1</v>
      </c>
      <c r="F18" s="11">
        <f t="shared" si="0"/>
        <v>4</v>
      </c>
    </row>
    <row r="19" spans="1:6" ht="15.75" customHeight="1" x14ac:dyDescent="0.25">
      <c r="A19" s="4"/>
      <c r="B19" s="1" t="s">
        <v>21</v>
      </c>
      <c r="C19" s="8"/>
      <c r="D19" s="9" t="str">
        <v>Patent Trolling</v>
      </c>
      <c r="E19" s="11">
        <f>COUNTIF(B$2:B117,D19)</f>
        <v>3</v>
      </c>
      <c r="F19" s="11">
        <f t="shared" si="0"/>
        <v>3</v>
      </c>
    </row>
    <row r="20" spans="1:6" ht="15.75" customHeight="1" x14ac:dyDescent="0.25">
      <c r="A20" s="4"/>
      <c r="B20" s="1" t="s">
        <v>22</v>
      </c>
      <c r="C20" s="8"/>
      <c r="D20" s="9" t="str">
        <v>Public Health/Pandemics</v>
      </c>
      <c r="E20" s="11">
        <f>COUNTIF(B$2:B118,D20)</f>
        <v>1</v>
      </c>
      <c r="F20" s="11">
        <f t="shared" si="0"/>
        <v>4</v>
      </c>
    </row>
    <row r="21" spans="1:6" ht="12.5" x14ac:dyDescent="0.25">
      <c r="A21" s="4"/>
      <c r="B21" s="1" t="s">
        <v>24</v>
      </c>
      <c r="C21" s="8"/>
      <c r="D21" s="9" t="str">
        <v>Cosmopolitanism</v>
      </c>
      <c r="E21" s="11">
        <f>COUNTIF(B$2:B119,D21)</f>
        <v>1</v>
      </c>
      <c r="F21" s="11">
        <f t="shared" si="0"/>
        <v>4</v>
      </c>
    </row>
    <row r="22" spans="1:6" ht="12.5" x14ac:dyDescent="0.25">
      <c r="A22" s="4"/>
      <c r="B22" s="1" t="s">
        <v>10</v>
      </c>
      <c r="C22" s="8"/>
      <c r="D22" s="9" t="str">
        <v>Insulin</v>
      </c>
      <c r="E22" s="11">
        <f>COUNTIF(B$2:B120,D22)</f>
        <v>1</v>
      </c>
      <c r="F22" s="11">
        <f t="shared" si="0"/>
        <v>4</v>
      </c>
    </row>
    <row r="23" spans="1:6" ht="12.5" x14ac:dyDescent="0.25">
      <c r="A23" s="5"/>
      <c r="B23" s="1" t="s">
        <v>25</v>
      </c>
      <c r="C23" s="8"/>
      <c r="D23" s="9" t="str">
        <v>Intellectual Property Rights Philosophy</v>
      </c>
      <c r="E23" s="11">
        <f>COUNTIF(B$2:B121,D23)</f>
        <v>1</v>
      </c>
      <c r="F23" s="11">
        <f t="shared" si="0"/>
        <v>4</v>
      </c>
    </row>
    <row r="24" spans="1:6" ht="12.5" x14ac:dyDescent="0.25">
      <c r="A24" s="3" t="s">
        <v>26</v>
      </c>
      <c r="B24" s="1" t="s">
        <v>12</v>
      </c>
      <c r="C24" s="8"/>
      <c r="D24" s="9">
        <v>0</v>
      </c>
      <c r="E24" s="11">
        <f>COUNTIF(B$2:B122,D24)</f>
        <v>0</v>
      </c>
      <c r="F24" s="11">
        <f t="shared" si="0"/>
        <v>23</v>
      </c>
    </row>
    <row r="25" spans="1:6" ht="12.5" x14ac:dyDescent="0.25">
      <c r="A25" s="4"/>
      <c r="B25" s="1" t="s">
        <v>10</v>
      </c>
      <c r="C25" s="8"/>
      <c r="D25" s="9"/>
      <c r="E25" s="11">
        <f>COUNTIF(B$2:B123,D25)</f>
        <v>0</v>
      </c>
      <c r="F25" s="11">
        <f t="shared" si="0"/>
        <v>23</v>
      </c>
    </row>
    <row r="26" spans="1:6" ht="12.5" x14ac:dyDescent="0.25">
      <c r="A26" s="4"/>
      <c r="B26" s="1" t="s">
        <v>27</v>
      </c>
      <c r="C26" s="8"/>
      <c r="D26" s="9"/>
      <c r="E26" s="11">
        <f>COUNTIF(B$2:B124,D26)</f>
        <v>0</v>
      </c>
      <c r="F26" s="11">
        <f t="shared" si="0"/>
        <v>23</v>
      </c>
    </row>
    <row r="27" spans="1:6" ht="12.5" x14ac:dyDescent="0.25">
      <c r="A27" s="4"/>
      <c r="B27" s="1" t="s">
        <v>28</v>
      </c>
      <c r="C27" s="8"/>
      <c r="D27" s="9"/>
      <c r="E27" s="11">
        <f>COUNTIF(B$2:B125,D27)</f>
        <v>0</v>
      </c>
      <c r="F27" s="11">
        <f t="shared" si="0"/>
        <v>23</v>
      </c>
    </row>
    <row r="28" spans="1:6" ht="12.5" x14ac:dyDescent="0.25">
      <c r="A28" s="5"/>
      <c r="B28" s="1" t="s">
        <v>25</v>
      </c>
      <c r="C28" s="8"/>
      <c r="D28" s="9"/>
      <c r="E28" s="11">
        <f>COUNTIF(B$2:B126,D28)</f>
        <v>0</v>
      </c>
      <c r="F28" s="11">
        <f t="shared" si="0"/>
        <v>23</v>
      </c>
    </row>
    <row r="29" spans="1:6" ht="12.5" x14ac:dyDescent="0.25">
      <c r="A29" s="3" t="s">
        <v>29</v>
      </c>
      <c r="B29" s="1" t="s">
        <v>30</v>
      </c>
      <c r="C29" s="8"/>
      <c r="D29" s="9"/>
      <c r="E29" s="11">
        <f>COUNTIF(B$2:B127,D29)</f>
        <v>0</v>
      </c>
      <c r="F29" s="11">
        <f t="shared" si="0"/>
        <v>23</v>
      </c>
    </row>
    <row r="30" spans="1:6" ht="12.5" x14ac:dyDescent="0.25">
      <c r="A30" s="4"/>
      <c r="B30" s="1" t="s">
        <v>25</v>
      </c>
      <c r="C30" s="8"/>
      <c r="D30" s="9"/>
      <c r="E30" s="11">
        <f>COUNTIF(B$2:B128,D30)</f>
        <v>0</v>
      </c>
      <c r="F30" s="11">
        <f t="shared" si="0"/>
        <v>23</v>
      </c>
    </row>
    <row r="31" spans="1:6" ht="12.5" x14ac:dyDescent="0.25">
      <c r="A31" s="4"/>
      <c r="B31" s="1" t="s">
        <v>12</v>
      </c>
      <c r="C31" s="8"/>
      <c r="D31" s="9"/>
      <c r="E31" s="11">
        <f>COUNTIF(B$2:B129,D31)</f>
        <v>0</v>
      </c>
      <c r="F31" s="11">
        <f t="shared" si="0"/>
        <v>23</v>
      </c>
    </row>
    <row r="32" spans="1:6" ht="12.5" x14ac:dyDescent="0.25">
      <c r="A32" s="5"/>
      <c r="B32" s="1" t="s">
        <v>31</v>
      </c>
      <c r="C32" s="8"/>
      <c r="D32" s="9"/>
      <c r="E32" s="11">
        <f>COUNTIF(B$2:B130,D32)</f>
        <v>0</v>
      </c>
      <c r="F32" s="11">
        <f t="shared" si="0"/>
        <v>23</v>
      </c>
    </row>
    <row r="33" spans="1:6" ht="12.5" x14ac:dyDescent="0.25">
      <c r="A33" s="1"/>
      <c r="B33" s="1"/>
      <c r="C33" s="8"/>
      <c r="D33" s="9"/>
      <c r="E33" s="11">
        <f>COUNTIF(B$2:B131,D33)</f>
        <v>0</v>
      </c>
      <c r="F33" s="11">
        <f t="shared" si="0"/>
        <v>23</v>
      </c>
    </row>
    <row r="34" spans="1:6" ht="12.5" x14ac:dyDescent="0.25">
      <c r="A34" s="1"/>
      <c r="B34" s="1"/>
      <c r="C34" s="8"/>
      <c r="D34" s="9"/>
      <c r="E34" s="11">
        <f>COUNTIF(B$2:B132,D34)</f>
        <v>0</v>
      </c>
      <c r="F34" s="11">
        <f t="shared" si="0"/>
        <v>23</v>
      </c>
    </row>
    <row r="35" spans="1:6" ht="12.5" x14ac:dyDescent="0.25">
      <c r="A35" s="1"/>
      <c r="B35" s="1"/>
      <c r="C35" s="8"/>
      <c r="D35" s="9"/>
      <c r="E35" s="11">
        <f>COUNTIF(B$2:B133,D35)</f>
        <v>0</v>
      </c>
      <c r="F35" s="11">
        <f t="shared" si="0"/>
        <v>23</v>
      </c>
    </row>
    <row r="36" spans="1:6" ht="12.5" x14ac:dyDescent="0.25">
      <c r="A36" s="1"/>
      <c r="B36" s="1"/>
      <c r="C36" s="8"/>
      <c r="D36" s="9"/>
      <c r="E36" s="11">
        <f>COUNTIF(B$2:B134,D36)</f>
        <v>0</v>
      </c>
      <c r="F36" s="11">
        <f t="shared" si="0"/>
        <v>23</v>
      </c>
    </row>
    <row r="37" spans="1:6" ht="12.5" x14ac:dyDescent="0.25">
      <c r="A37" s="1"/>
      <c r="B37" s="1"/>
      <c r="C37" s="8"/>
    </row>
    <row r="38" spans="1:6" ht="12.5" x14ac:dyDescent="0.25">
      <c r="A38" s="1"/>
      <c r="B38" s="1"/>
      <c r="C38" s="8"/>
    </row>
    <row r="39" spans="1:6" ht="12.5" x14ac:dyDescent="0.25">
      <c r="A39" s="1"/>
      <c r="B39" s="1"/>
      <c r="C39" s="8"/>
    </row>
    <row r="40" spans="1:6" ht="12.5" x14ac:dyDescent="0.25">
      <c r="A40" s="1"/>
      <c r="B40" s="1"/>
      <c r="C40" s="8"/>
    </row>
    <row r="41" spans="1:6" ht="12.5" x14ac:dyDescent="0.25">
      <c r="A41" s="1"/>
      <c r="B41" s="1"/>
      <c r="C41" s="8"/>
    </row>
    <row r="42" spans="1:6" ht="12.5" x14ac:dyDescent="0.25">
      <c r="A42" s="1"/>
      <c r="B42" s="1"/>
      <c r="C42" s="8"/>
    </row>
    <row r="43" spans="1:6" ht="12.5" x14ac:dyDescent="0.25">
      <c r="A43" s="1"/>
      <c r="B43" s="1"/>
      <c r="C43" s="8"/>
    </row>
    <row r="44" spans="1:6" ht="12.5" x14ac:dyDescent="0.25">
      <c r="A44" s="1"/>
      <c r="B44" s="1"/>
      <c r="C44" s="8"/>
    </row>
    <row r="45" spans="1:6" ht="12.5" x14ac:dyDescent="0.25">
      <c r="A45" s="1"/>
      <c r="B45" s="1"/>
      <c r="C45" s="8"/>
    </row>
    <row r="46" spans="1:6" ht="12.5" x14ac:dyDescent="0.25">
      <c r="A46" s="1"/>
      <c r="B46" s="1"/>
      <c r="C46" s="8"/>
    </row>
    <row r="47" spans="1:6" ht="12.5" x14ac:dyDescent="0.25">
      <c r="A47" s="1"/>
      <c r="B47" s="1"/>
      <c r="C47" s="8"/>
    </row>
    <row r="48" spans="1:6" ht="12.5" x14ac:dyDescent="0.25">
      <c r="A48" s="1"/>
      <c r="B48" s="1"/>
      <c r="C48" s="8"/>
    </row>
    <row r="49" spans="1:3" ht="12.5" x14ac:dyDescent="0.25">
      <c r="A49" s="1"/>
      <c r="B49" s="1"/>
      <c r="C49" s="8"/>
    </row>
    <row r="50" spans="1:3" ht="12.5" x14ac:dyDescent="0.25">
      <c r="A50" s="1"/>
      <c r="B50" s="1"/>
      <c r="C50" s="8"/>
    </row>
    <row r="51" spans="1:3" ht="12.5" x14ac:dyDescent="0.25">
      <c r="A51" s="1"/>
      <c r="B51" s="1"/>
      <c r="C51" s="8"/>
    </row>
    <row r="52" spans="1:3" ht="12.5" x14ac:dyDescent="0.25">
      <c r="A52" s="1"/>
      <c r="B52" s="1"/>
      <c r="C52" s="8"/>
    </row>
    <row r="53" spans="1:3" ht="12.5" x14ac:dyDescent="0.25">
      <c r="A53" s="1"/>
      <c r="B53" s="1"/>
      <c r="C53" s="8"/>
    </row>
    <row r="54" spans="1:3" ht="12.5" x14ac:dyDescent="0.25">
      <c r="A54" s="1"/>
      <c r="B54" s="1"/>
      <c r="C54" s="8"/>
    </row>
    <row r="55" spans="1:3" ht="12.5" x14ac:dyDescent="0.25">
      <c r="A55" s="1"/>
      <c r="B55" s="1"/>
      <c r="C55" s="8"/>
    </row>
    <row r="56" spans="1:3" ht="12.5" x14ac:dyDescent="0.25">
      <c r="A56" s="1"/>
      <c r="B56" s="1"/>
      <c r="C56" s="8"/>
    </row>
    <row r="57" spans="1:3" ht="12.5" x14ac:dyDescent="0.25">
      <c r="A57" s="1"/>
      <c r="B57" s="1"/>
      <c r="C57" s="8"/>
    </row>
    <row r="58" spans="1:3" ht="12.5" x14ac:dyDescent="0.25">
      <c r="A58" s="1"/>
      <c r="B58" s="1"/>
      <c r="C58" s="8"/>
    </row>
    <row r="59" spans="1:3" ht="12.5" x14ac:dyDescent="0.25">
      <c r="A59" s="1"/>
      <c r="B59" s="1"/>
      <c r="C59" s="8"/>
    </row>
    <row r="60" spans="1:3" ht="12.5" x14ac:dyDescent="0.25">
      <c r="A60" s="1"/>
      <c r="B60" s="1"/>
      <c r="C60" s="8"/>
    </row>
    <row r="61" spans="1:3" ht="12.5" x14ac:dyDescent="0.25">
      <c r="A61" s="1"/>
      <c r="B61" s="1"/>
      <c r="C61" s="8"/>
    </row>
    <row r="62" spans="1:3" ht="12.5" x14ac:dyDescent="0.25">
      <c r="A62" s="1"/>
      <c r="B62" s="1"/>
      <c r="C62" s="8"/>
    </row>
    <row r="63" spans="1:3" ht="12.5" x14ac:dyDescent="0.25">
      <c r="A63" s="1"/>
      <c r="B63" s="1"/>
      <c r="C63" s="8"/>
    </row>
    <row r="64" spans="1:3" ht="12.5" x14ac:dyDescent="0.25">
      <c r="A64" s="1"/>
      <c r="B64" s="1"/>
      <c r="C64" s="8"/>
    </row>
    <row r="65" spans="1:3" ht="12.5" x14ac:dyDescent="0.25">
      <c r="A65" s="1"/>
      <c r="B65" s="1"/>
      <c r="C65" s="8"/>
    </row>
  </sheetData>
  <mergeCells count="5">
    <mergeCell ref="A2:A10"/>
    <mergeCell ref="A12:A17"/>
    <mergeCell ref="A18:A23"/>
    <mergeCell ref="A24:A28"/>
    <mergeCell ref="A29:A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99999"/>
    <outlinePr summaryBelow="0" summaryRight="0"/>
  </sheetPr>
  <dimension ref="A1:I36"/>
  <sheetViews>
    <sheetView workbookViewId="0">
      <pane ySplit="1" topLeftCell="A2" activePane="bottomLeft" state="frozen"/>
      <selection pane="bottomLeft" activeCell="C16" sqref="C16"/>
    </sheetView>
  </sheetViews>
  <sheetFormatPr defaultColWidth="12.6328125" defaultRowHeight="15.75" customHeight="1" x14ac:dyDescent="0.25"/>
  <cols>
    <col min="2" max="2" width="27.08984375" customWidth="1"/>
    <col min="3" max="3" width="5.453125" customWidth="1"/>
    <col min="4" max="4" width="22.54296875" customWidth="1"/>
    <col min="8" max="9" width="21.453125" customWidth="1"/>
  </cols>
  <sheetData>
    <row r="1" spans="1:9" ht="15.75" customHeight="1" x14ac:dyDescent="0.25">
      <c r="A1" s="2" t="s">
        <v>3</v>
      </c>
      <c r="B1" s="2" t="s">
        <v>0</v>
      </c>
      <c r="D1" s="9" t="s">
        <v>50</v>
      </c>
      <c r="E1" s="10" t="s">
        <v>1</v>
      </c>
      <c r="F1" s="10" t="s">
        <v>2</v>
      </c>
      <c r="H1" s="2"/>
      <c r="I1" s="2"/>
    </row>
    <row r="2" spans="1:9" ht="15.75" customHeight="1" x14ac:dyDescent="0.25">
      <c r="A2" s="6"/>
      <c r="B2" s="2" t="s">
        <v>32</v>
      </c>
      <c r="D2" s="9" t="str" cm="1">
        <f t="array" ref="D2:D20">_xlfn.UNIQUE(B$2:B$65)</f>
        <v>Locke</v>
      </c>
      <c r="E2" s="11">
        <f>COUNTIF(B$2:B100,D2)</f>
        <v>1</v>
      </c>
      <c r="F2" s="11">
        <f t="shared" ref="F2:F36" si="0">_xlfn.RANK.EQ(E2, $E$2:$E$100, 0)</f>
        <v>3</v>
      </c>
      <c r="H2" s="2"/>
      <c r="I2" s="2"/>
    </row>
    <row r="3" spans="1:9" ht="15.75" customHeight="1" x14ac:dyDescent="0.25">
      <c r="A3" s="7"/>
      <c r="B3" s="2" t="s">
        <v>33</v>
      </c>
      <c r="D3" s="9" t="str">
        <v>Kant</v>
      </c>
      <c r="E3" s="11">
        <f>COUNTIF(B$2:B101,D3)</f>
        <v>1</v>
      </c>
      <c r="F3" s="11">
        <f t="shared" si="0"/>
        <v>3</v>
      </c>
      <c r="H3" s="2"/>
      <c r="I3" s="2"/>
    </row>
    <row r="4" spans="1:9" ht="15.75" customHeight="1" x14ac:dyDescent="0.25">
      <c r="A4" s="7"/>
      <c r="B4" s="2" t="s">
        <v>34</v>
      </c>
      <c r="D4" s="9" t="str">
        <v>Libertarianism</v>
      </c>
      <c r="E4" s="11">
        <f>COUNTIF(B$2:B102,D4)</f>
        <v>1</v>
      </c>
      <c r="F4" s="11">
        <f t="shared" si="0"/>
        <v>3</v>
      </c>
      <c r="H4" s="2"/>
      <c r="I4" s="2"/>
    </row>
    <row r="5" spans="1:9" ht="15.75" customHeight="1" x14ac:dyDescent="0.25">
      <c r="A5" s="7"/>
      <c r="B5" s="2" t="s">
        <v>35</v>
      </c>
      <c r="D5" s="9" t="str">
        <v>China Soft Power</v>
      </c>
      <c r="E5" s="11">
        <f>COUNTIF(B$2:B103,D5)</f>
        <v>1</v>
      </c>
      <c r="F5" s="11">
        <f t="shared" si="0"/>
        <v>3</v>
      </c>
      <c r="H5" s="2"/>
      <c r="I5" s="2"/>
    </row>
    <row r="6" spans="1:9" ht="15.75" customHeight="1" x14ac:dyDescent="0.25">
      <c r="A6" s="7"/>
      <c r="B6" s="2" t="s">
        <v>36</v>
      </c>
      <c r="D6" s="9" t="str">
        <v>Innovation DA</v>
      </c>
      <c r="E6" s="11">
        <f>COUNTIF(B$2:B104,D6)</f>
        <v>6</v>
      </c>
      <c r="F6" s="11">
        <f t="shared" si="0"/>
        <v>1</v>
      </c>
      <c r="H6" s="2"/>
      <c r="I6" s="2"/>
    </row>
    <row r="7" spans="1:9" ht="15.75" customHeight="1" x14ac:dyDescent="0.25">
      <c r="A7" s="7"/>
      <c r="B7" s="2" t="s">
        <v>37</v>
      </c>
      <c r="D7" s="9" t="str">
        <v>Vaccine Donation CP</v>
      </c>
      <c r="E7" s="11">
        <f>COUNTIF(B$2:B105,D7)</f>
        <v>1</v>
      </c>
      <c r="F7" s="11">
        <f t="shared" si="0"/>
        <v>3</v>
      </c>
      <c r="H7" s="2"/>
      <c r="I7" s="2"/>
    </row>
    <row r="8" spans="1:9" ht="15.75" customHeight="1" x14ac:dyDescent="0.25">
      <c r="A8" s="7"/>
      <c r="B8" s="2" t="s">
        <v>38</v>
      </c>
      <c r="D8" s="9" t="str">
        <v>Voluntary Licensing CP</v>
      </c>
      <c r="E8" s="11">
        <f>COUNTIF(B$2:B106,D8)</f>
        <v>1</v>
      </c>
      <c r="F8" s="11">
        <f t="shared" si="0"/>
        <v>3</v>
      </c>
      <c r="H8" s="2"/>
      <c r="I8" s="2"/>
    </row>
    <row r="9" spans="1:9" ht="15.75" customHeight="1" x14ac:dyDescent="0.25">
      <c r="A9" s="7"/>
      <c r="B9" s="2" t="s">
        <v>39</v>
      </c>
      <c r="D9" s="9" t="str">
        <v>Neoliberalism Kritik</v>
      </c>
      <c r="E9" s="11">
        <f>COUNTIF(B$2:B107,D9)</f>
        <v>1</v>
      </c>
      <c r="F9" s="11">
        <f t="shared" si="0"/>
        <v>3</v>
      </c>
      <c r="H9" s="2"/>
      <c r="I9" s="2"/>
    </row>
    <row r="10" spans="1:9" ht="15.75" customHeight="1" x14ac:dyDescent="0.25">
      <c r="A10" s="2" t="s">
        <v>14</v>
      </c>
      <c r="B10" s="2" t="s">
        <v>36</v>
      </c>
      <c r="D10" s="9" t="str">
        <v>Production CP</v>
      </c>
      <c r="E10" s="11">
        <f>COUNTIF(B$2:B108,D10)</f>
        <v>1</v>
      </c>
      <c r="F10" s="11">
        <f t="shared" si="0"/>
        <v>3</v>
      </c>
      <c r="H10" s="2"/>
      <c r="I10" s="2"/>
    </row>
    <row r="11" spans="1:9" ht="15.75" customHeight="1" x14ac:dyDescent="0.25">
      <c r="A11" s="6" t="s">
        <v>16</v>
      </c>
      <c r="B11" s="2" t="s">
        <v>36</v>
      </c>
      <c r="D11" s="9" t="str">
        <v>Biotech China DA</v>
      </c>
      <c r="E11" s="11">
        <f>COUNTIF(B$2:B109,D11)</f>
        <v>1</v>
      </c>
      <c r="F11" s="11">
        <f t="shared" si="0"/>
        <v>3</v>
      </c>
      <c r="H11" s="2"/>
      <c r="I11" s="2"/>
    </row>
    <row r="12" spans="1:9" ht="15.75" customHeight="1" x14ac:dyDescent="0.25">
      <c r="A12" s="7"/>
      <c r="B12" s="2" t="s">
        <v>40</v>
      </c>
      <c r="D12" s="9" t="str">
        <v>Neoliberalism K</v>
      </c>
      <c r="E12" s="11">
        <f>COUNTIF(B$2:B110,D12)</f>
        <v>1</v>
      </c>
      <c r="F12" s="11">
        <f t="shared" si="0"/>
        <v>3</v>
      </c>
      <c r="H12" s="2"/>
      <c r="I12" s="2"/>
    </row>
    <row r="13" spans="1:9" ht="15.75" customHeight="1" x14ac:dyDescent="0.25">
      <c r="A13" s="7"/>
      <c r="B13" s="2" t="s">
        <v>41</v>
      </c>
      <c r="D13" s="9" t="str">
        <v>Case Turns</v>
      </c>
      <c r="E13" s="11">
        <f>COUNTIF(B$2:B111,D13)</f>
        <v>2</v>
      </c>
      <c r="F13" s="11">
        <f t="shared" si="0"/>
        <v>2</v>
      </c>
      <c r="H13" s="2"/>
      <c r="I13" s="2"/>
    </row>
    <row r="14" spans="1:9" ht="15.75" customHeight="1" x14ac:dyDescent="0.25">
      <c r="A14" s="7"/>
      <c r="B14" s="2" t="s">
        <v>42</v>
      </c>
      <c r="D14" s="9" t="str">
        <v>Generic Drugs Bad</v>
      </c>
      <c r="E14" s="11">
        <f>COUNTIF(B$2:B112,D14)</f>
        <v>1</v>
      </c>
      <c r="F14" s="11">
        <f t="shared" si="0"/>
        <v>3</v>
      </c>
      <c r="H14" s="2"/>
      <c r="I14" s="2"/>
    </row>
    <row r="15" spans="1:9" ht="15.75" customHeight="1" x14ac:dyDescent="0.25">
      <c r="A15" s="7"/>
      <c r="B15" s="2" t="s">
        <v>43</v>
      </c>
      <c r="D15" s="9" t="str">
        <v>Unified Patent Access</v>
      </c>
      <c r="E15" s="11">
        <f>COUNTIF(B$2:B113,D15)</f>
        <v>1</v>
      </c>
      <c r="F15" s="11">
        <f t="shared" si="0"/>
        <v>3</v>
      </c>
      <c r="H15" s="2"/>
      <c r="I15" s="2"/>
    </row>
    <row r="16" spans="1:9" ht="15.75" customHeight="1" x14ac:dyDescent="0.25">
      <c r="A16" s="6" t="s">
        <v>23</v>
      </c>
      <c r="B16" s="2" t="s">
        <v>36</v>
      </c>
      <c r="D16" s="9" t="str">
        <v>Alternatives</v>
      </c>
      <c r="E16" s="11">
        <f>COUNTIF(B$2:B114,D16)</f>
        <v>1</v>
      </c>
      <c r="F16" s="11">
        <f t="shared" si="0"/>
        <v>3</v>
      </c>
      <c r="H16" s="2"/>
      <c r="I16" s="2"/>
    </row>
    <row r="17" spans="1:9" ht="15.75" customHeight="1" x14ac:dyDescent="0.25">
      <c r="A17" s="7"/>
      <c r="B17" s="2" t="s">
        <v>43</v>
      </c>
      <c r="D17" s="9" t="str">
        <v>Single Payer CP</v>
      </c>
      <c r="E17" s="11">
        <f>COUNTIF(B$2:B115,D17)</f>
        <v>1</v>
      </c>
      <c r="F17" s="11">
        <f t="shared" si="0"/>
        <v>3</v>
      </c>
      <c r="H17" s="2"/>
      <c r="I17" s="2"/>
    </row>
    <row r="18" spans="1:9" ht="15.75" customHeight="1" x14ac:dyDescent="0.25">
      <c r="A18" s="6" t="s">
        <v>26</v>
      </c>
      <c r="B18" s="2" t="s">
        <v>44</v>
      </c>
      <c r="D18" s="9" t="str">
        <v>WTO Backlash DA</v>
      </c>
      <c r="E18" s="11">
        <f>COUNTIF(B$2:B116,D18)</f>
        <v>1</v>
      </c>
      <c r="F18" s="11">
        <f t="shared" si="0"/>
        <v>3</v>
      </c>
      <c r="H18" s="2"/>
      <c r="I18" s="2"/>
    </row>
    <row r="19" spans="1:9" ht="15.75" customHeight="1" x14ac:dyDescent="0.25">
      <c r="A19" s="7"/>
      <c r="B19" s="2" t="s">
        <v>36</v>
      </c>
      <c r="D19" s="9" t="str">
        <v>Infrastructure Politics DA</v>
      </c>
      <c r="E19" s="11">
        <f>COUNTIF(B$2:B117,D19)</f>
        <v>1</v>
      </c>
      <c r="F19" s="11">
        <f t="shared" si="0"/>
        <v>3</v>
      </c>
      <c r="H19" s="2"/>
      <c r="I19" s="2"/>
    </row>
    <row r="20" spans="1:9" ht="15.75" customHeight="1" x14ac:dyDescent="0.25">
      <c r="A20" s="7"/>
      <c r="B20" s="2" t="s">
        <v>45</v>
      </c>
      <c r="D20" s="9">
        <v>0</v>
      </c>
      <c r="E20" s="11">
        <f>COUNTIF(B$2:B118,D20)</f>
        <v>0</v>
      </c>
      <c r="F20" s="11">
        <f t="shared" si="0"/>
        <v>19</v>
      </c>
    </row>
    <row r="21" spans="1:9" ht="15.75" customHeight="1" x14ac:dyDescent="0.25">
      <c r="A21" s="7"/>
      <c r="B21" s="2" t="s">
        <v>46</v>
      </c>
      <c r="D21" s="9"/>
      <c r="E21" s="11">
        <f>COUNTIF(B$2:B119,D21)</f>
        <v>0</v>
      </c>
      <c r="F21" s="11">
        <f t="shared" si="0"/>
        <v>19</v>
      </c>
    </row>
    <row r="22" spans="1:9" ht="12.5" x14ac:dyDescent="0.25">
      <c r="A22" s="6" t="s">
        <v>29</v>
      </c>
      <c r="B22" s="2" t="s">
        <v>36</v>
      </c>
      <c r="D22" s="9"/>
      <c r="E22" s="11">
        <f>COUNTIF(B$2:B120,D22)</f>
        <v>0</v>
      </c>
      <c r="F22" s="11">
        <f t="shared" si="0"/>
        <v>19</v>
      </c>
    </row>
    <row r="23" spans="1:9" ht="12.5" x14ac:dyDescent="0.25">
      <c r="A23" s="7"/>
      <c r="B23" s="2" t="s">
        <v>47</v>
      </c>
      <c r="D23" s="9"/>
      <c r="E23" s="11">
        <f>COUNTIF(B$2:B121,D23)</f>
        <v>0</v>
      </c>
      <c r="F23" s="11">
        <f t="shared" si="0"/>
        <v>19</v>
      </c>
    </row>
    <row r="24" spans="1:9" ht="12.5" x14ac:dyDescent="0.25">
      <c r="A24" s="7"/>
      <c r="B24" s="2" t="s">
        <v>48</v>
      </c>
      <c r="D24" s="9"/>
      <c r="E24" s="11">
        <f>COUNTIF(B$2:B122,D24)</f>
        <v>0</v>
      </c>
      <c r="F24" s="11">
        <f t="shared" si="0"/>
        <v>19</v>
      </c>
    </row>
    <row r="25" spans="1:9" ht="12.5" x14ac:dyDescent="0.25">
      <c r="A25" s="7"/>
      <c r="B25" s="2" t="s">
        <v>49</v>
      </c>
      <c r="D25" s="9"/>
      <c r="E25" s="11">
        <f>COUNTIF(B$2:B123,D25)</f>
        <v>0</v>
      </c>
      <c r="F25" s="11">
        <f t="shared" si="0"/>
        <v>19</v>
      </c>
    </row>
    <row r="26" spans="1:9" ht="12.5" x14ac:dyDescent="0.25">
      <c r="D26" s="9"/>
      <c r="E26" s="11">
        <f>COUNTIF(B$2:B124,D26)</f>
        <v>0</v>
      </c>
      <c r="F26" s="11">
        <f t="shared" si="0"/>
        <v>19</v>
      </c>
    </row>
    <row r="27" spans="1:9" ht="12.5" x14ac:dyDescent="0.25">
      <c r="D27" s="9"/>
      <c r="E27" s="11">
        <f>COUNTIF(B$2:B125,D27)</f>
        <v>0</v>
      </c>
      <c r="F27" s="11">
        <f t="shared" si="0"/>
        <v>19</v>
      </c>
    </row>
    <row r="28" spans="1:9" ht="12.5" x14ac:dyDescent="0.25">
      <c r="D28" s="9"/>
      <c r="E28" s="11">
        <f>COUNTIF(B$2:B126,D28)</f>
        <v>0</v>
      </c>
      <c r="F28" s="11">
        <f t="shared" si="0"/>
        <v>19</v>
      </c>
    </row>
    <row r="29" spans="1:9" ht="12.5" x14ac:dyDescent="0.25">
      <c r="D29" s="9"/>
      <c r="E29" s="11">
        <f>COUNTIF(B$2:B127,D29)</f>
        <v>0</v>
      </c>
      <c r="F29" s="11">
        <f t="shared" si="0"/>
        <v>19</v>
      </c>
    </row>
    <row r="30" spans="1:9" ht="12.5" x14ac:dyDescent="0.25">
      <c r="D30" s="9"/>
      <c r="E30" s="11">
        <f>COUNTIF(B$2:B128,D30)</f>
        <v>0</v>
      </c>
      <c r="F30" s="11">
        <f t="shared" si="0"/>
        <v>19</v>
      </c>
    </row>
    <row r="31" spans="1:9" ht="12.5" x14ac:dyDescent="0.25">
      <c r="D31" s="9"/>
      <c r="E31" s="11">
        <f>COUNTIF(B$2:B129,D31)</f>
        <v>0</v>
      </c>
      <c r="F31" s="11">
        <f t="shared" si="0"/>
        <v>19</v>
      </c>
    </row>
    <row r="32" spans="1:9" ht="12.5" x14ac:dyDescent="0.25">
      <c r="D32" s="9"/>
      <c r="E32" s="11">
        <f>COUNTIF(B$2:B130,D32)</f>
        <v>0</v>
      </c>
      <c r="F32" s="11">
        <f t="shared" si="0"/>
        <v>19</v>
      </c>
    </row>
    <row r="33" spans="4:6" ht="12.5" x14ac:dyDescent="0.25">
      <c r="D33" s="9"/>
      <c r="E33" s="11">
        <f>COUNTIF(B$2:B131,D33)</f>
        <v>0</v>
      </c>
      <c r="F33" s="11">
        <f t="shared" si="0"/>
        <v>19</v>
      </c>
    </row>
    <row r="34" spans="4:6" ht="12.5" x14ac:dyDescent="0.25">
      <c r="D34" s="9"/>
      <c r="E34" s="11">
        <f>COUNTIF(B$2:B132,D34)</f>
        <v>0</v>
      </c>
      <c r="F34" s="11">
        <f t="shared" si="0"/>
        <v>19</v>
      </c>
    </row>
    <row r="35" spans="4:6" ht="12.5" x14ac:dyDescent="0.25">
      <c r="D35" s="9"/>
      <c r="E35" s="11">
        <f>COUNTIF(B$2:B133,D35)</f>
        <v>0</v>
      </c>
      <c r="F35" s="11">
        <f t="shared" si="0"/>
        <v>19</v>
      </c>
    </row>
    <row r="36" spans="4:6" ht="12.5" x14ac:dyDescent="0.25">
      <c r="D36" s="9"/>
      <c r="E36" s="11">
        <f>COUNTIF(B$2:B134,D36)</f>
        <v>0</v>
      </c>
      <c r="F36" s="11">
        <f t="shared" si="0"/>
        <v>19</v>
      </c>
    </row>
  </sheetData>
  <mergeCells count="5">
    <mergeCell ref="A2:A9"/>
    <mergeCell ref="A11:A15"/>
    <mergeCell ref="A16:A17"/>
    <mergeCell ref="A18:A21"/>
    <mergeCell ref="A22:A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Aff Template</vt:lpstr>
      <vt:lpstr>Neg Template</vt:lpstr>
      <vt:lpstr>Aff Example</vt:lpstr>
      <vt:lpstr>Neg Example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Boelkens</dc:creator>
  <cp:lastModifiedBy>Brett Boelkens</cp:lastModifiedBy>
  <dcterms:created xsi:type="dcterms:W3CDTF">2025-09-25T00:47:24Z</dcterms:created>
  <dcterms:modified xsi:type="dcterms:W3CDTF">2025-09-25T00:53:40Z</dcterms:modified>
</cp:coreProperties>
</file>